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Экономисты\Ирина Николаевна\SoooooS\"/>
    </mc:Choice>
  </mc:AlternateContent>
  <bookViews>
    <workbookView xWindow="0" yWindow="0" windowWidth="28800" windowHeight="12045" activeTab="11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  <sheet name="октябрь" sheetId="11" r:id="rId10"/>
    <sheet name="ноябрь" sheetId="12" r:id="rId11"/>
    <sheet name="декабрь" sheetId="13" r:id="rId12"/>
  </sheets>
  <calcPr calcId="152511"/>
</workbook>
</file>

<file path=xl/calcChain.xml><?xml version="1.0" encoding="utf-8"?>
<calcChain xmlns="http://schemas.openxmlformats.org/spreadsheetml/2006/main">
  <c r="J42" i="13" l="1"/>
  <c r="J43" i="13"/>
  <c r="J41" i="13" l="1"/>
  <c r="J40" i="13"/>
  <c r="J39" i="13"/>
  <c r="J38" i="13"/>
  <c r="J37" i="13"/>
  <c r="J36" i="13"/>
  <c r="J35" i="13"/>
  <c r="J34" i="13"/>
  <c r="J33" i="13"/>
  <c r="J32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2" i="13"/>
  <c r="J11" i="13"/>
  <c r="J10" i="13"/>
  <c r="J9" i="13"/>
  <c r="J8" i="13"/>
  <c r="J7" i="13"/>
  <c r="J6" i="13"/>
  <c r="J41" i="12" l="1"/>
  <c r="J40" i="12"/>
  <c r="J39" i="12"/>
  <c r="J38" i="12"/>
  <c r="J37" i="12"/>
  <c r="J36" i="12"/>
  <c r="J35" i="12"/>
  <c r="J34" i="12"/>
  <c r="J33" i="12"/>
  <c r="J32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2" i="12"/>
  <c r="J11" i="12"/>
  <c r="J10" i="12"/>
  <c r="J9" i="12"/>
  <c r="J8" i="12"/>
  <c r="J7" i="12"/>
  <c r="J6" i="12"/>
  <c r="J47" i="11" l="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 l="1"/>
  <c r="J32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2" i="11"/>
  <c r="J11" i="11"/>
  <c r="J10" i="11"/>
  <c r="J9" i="11"/>
  <c r="J8" i="11"/>
  <c r="J7" i="11"/>
  <c r="J6" i="11"/>
  <c r="J8" i="10" l="1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5" i="10"/>
  <c r="J14" i="10"/>
  <c r="J12" i="10"/>
  <c r="J10" i="10"/>
  <c r="J11" i="10"/>
  <c r="J9" i="10"/>
  <c r="J7" i="10"/>
  <c r="J6" i="10"/>
  <c r="J16" i="10"/>
  <c r="J40" i="9" l="1"/>
  <c r="J48" i="9" l="1"/>
  <c r="J47" i="9"/>
  <c r="J46" i="9"/>
  <c r="J45" i="9"/>
  <c r="J44" i="9"/>
  <c r="J43" i="9"/>
  <c r="J42" i="9"/>
  <c r="J41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2" i="9"/>
  <c r="J11" i="9"/>
  <c r="J10" i="9"/>
  <c r="J9" i="9"/>
  <c r="J8" i="9"/>
  <c r="J7" i="9"/>
  <c r="J6" i="9"/>
  <c r="J53" i="8" l="1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2" i="8"/>
  <c r="J11" i="8"/>
  <c r="J10" i="8"/>
  <c r="J9" i="8"/>
  <c r="J8" i="8"/>
  <c r="J7" i="8"/>
  <c r="J6" i="8"/>
  <c r="J77" i="7" l="1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2" i="7"/>
  <c r="J11" i="7"/>
  <c r="J10" i="7"/>
  <c r="J9" i="7"/>
  <c r="J8" i="7"/>
  <c r="J7" i="7"/>
  <c r="J6" i="7"/>
  <c r="J15" i="6" l="1"/>
  <c r="J16" i="6"/>
  <c r="J17" i="6"/>
  <c r="J18" i="6"/>
  <c r="J19" i="6"/>
  <c r="J20" i="6"/>
  <c r="J31" i="6"/>
  <c r="J30" i="6"/>
  <c r="J29" i="6"/>
  <c r="J28" i="6"/>
  <c r="J27" i="6"/>
  <c r="J26" i="6"/>
  <c r="J25" i="6"/>
  <c r="J24" i="6"/>
  <c r="J23" i="6"/>
  <c r="J22" i="6"/>
  <c r="J21" i="6"/>
  <c r="J14" i="6"/>
  <c r="J12" i="6"/>
  <c r="J11" i="6"/>
  <c r="J10" i="6"/>
  <c r="J9" i="6"/>
  <c r="J8" i="6"/>
  <c r="J7" i="6"/>
  <c r="J6" i="6"/>
  <c r="J52" i="5" l="1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4" i="5"/>
  <c r="J12" i="5"/>
  <c r="J11" i="5"/>
  <c r="J10" i="5"/>
  <c r="J9" i="5"/>
  <c r="J8" i="5"/>
  <c r="J7" i="5"/>
  <c r="J6" i="5"/>
  <c r="J27" i="4" l="1"/>
  <c r="J28" i="4"/>
  <c r="J29" i="4"/>
  <c r="J30" i="4"/>
  <c r="J31" i="4"/>
  <c r="J32" i="4"/>
  <c r="J33" i="4"/>
  <c r="J26" i="4"/>
  <c r="J25" i="4"/>
  <c r="J24" i="4"/>
  <c r="J23" i="4"/>
  <c r="J22" i="4"/>
  <c r="J21" i="4"/>
  <c r="J20" i="4"/>
  <c r="J14" i="4"/>
  <c r="J12" i="4"/>
  <c r="J11" i="4"/>
  <c r="J10" i="4"/>
  <c r="J9" i="4"/>
  <c r="J8" i="4"/>
  <c r="J7" i="4"/>
  <c r="J6" i="4"/>
  <c r="J22" i="3" l="1"/>
  <c r="J23" i="3"/>
  <c r="J24" i="3"/>
  <c r="J25" i="3"/>
  <c r="J26" i="3"/>
  <c r="J21" i="3" l="1"/>
  <c r="J20" i="3"/>
  <c r="J14" i="3"/>
  <c r="J12" i="3"/>
  <c r="J11" i="3"/>
  <c r="J10" i="3"/>
  <c r="J9" i="3"/>
  <c r="J8" i="3"/>
  <c r="J7" i="3"/>
  <c r="J6" i="3"/>
  <c r="J21" i="2" l="1"/>
  <c r="J20" i="2"/>
  <c r="J14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<sst xmlns="http://schemas.openxmlformats.org/spreadsheetml/2006/main" count="1996" uniqueCount="940">
  <si>
    <t>ОП-16-182/22</t>
  </si>
  <si>
    <t>0340200014916000323-0331078-02</t>
  </si>
  <si>
    <t>№ закупки</t>
  </si>
  <si>
    <t>Цена контракта</t>
  </si>
  <si>
    <t>Наименование объекта закупки</t>
  </si>
  <si>
    <t>Дата заключения контракта</t>
  </si>
  <si>
    <t>№ контракта</t>
  </si>
  <si>
    <t>Кол-во поставляемого товара</t>
  </si>
  <si>
    <t>Срок поставки товара</t>
  </si>
  <si>
    <t>НМЦК</t>
  </si>
  <si>
    <t>Наименование поставщика</t>
  </si>
  <si>
    <t>Цена единицы товара</t>
  </si>
  <si>
    <t>Срок исполнения контракта</t>
  </si>
  <si>
    <t>по заявкам Заказчика в течение 10 (десяти) календарных дней с момента направления заявки.</t>
  </si>
  <si>
    <t>204</t>
  </si>
  <si>
    <t>17/02-1</t>
  </si>
  <si>
    <t>17/02</t>
  </si>
  <si>
    <t>22/02</t>
  </si>
  <si>
    <t>207</t>
  </si>
  <si>
    <t>КОГКБУЗ "Центр травматологии, ортопедии и нейрохирургии"</t>
  </si>
  <si>
    <t>Поставка товара осуществляется по заявкам Заказчика в течение 10 (десяти) календарных дней с момента направления заявки.</t>
  </si>
  <si>
    <t>Согласно графика</t>
  </si>
  <si>
    <t>Поставка лекарственных препаратов</t>
  </si>
  <si>
    <t>Поставка специализированного продукта для энтерального питания</t>
  </si>
  <si>
    <t>ИНН 1101073582 ОБЩЕСТВО С ОГРАНИЧЕННОЙ ОТВЕТСТВЕННОСТЬЮ "АНКОМ"</t>
  </si>
  <si>
    <t>ИНН 434700274678 САНТАЛОВА ОЛЬГА ВИКТОРОВНА</t>
  </si>
  <si>
    <t>ИНН 4345322493 ОБЩЕСТВО С ОГРАНИЧЕННОЙ ОТВЕТСТВЕННОСТЬЮ "ЭТАЛОН СТК"</t>
  </si>
  <si>
    <t>ИНН 4345293972 КИРОВСКОЕ ОБЛАСТНОЕ ГОСУДАРСТВЕННОЕ УНИТАРНОЕ ПРЕДПРИЯТИЕ "ГОРОДСКАЯ АПТЕКА № 107"</t>
  </si>
  <si>
    <t>ИНН 1101157970 ОБЩЕСТВО С ОГРАНИЧЕННОЙ ОТВЕТСТВЕННОСТЬЮ "СЫКТЫВКАРСКАЯ ШВЕЙНАЯ ФАБРИКА ТЕКСТИЛЬ КОМИ"</t>
  </si>
  <si>
    <t>ИНН 7716588114 ОБЩЕСТВО С ОГРАНИЧЕННОЙ ОТВЕТСТВЕННОСТЬЮ "ЦИФРОВАЯ СИМФОНИЯ"</t>
  </si>
  <si>
    <t>ИНН 524911648784 Колесников Владислав Вячеславович</t>
  </si>
  <si>
    <t>ИНН 525202516481 ЩАДРИНА ОЛЬГА ЮРЬЕВНА</t>
  </si>
  <si>
    <t>ИНН 352532976647 НОВРУЗОВ ЭЛЬЧИН АХВЕРДИ ОГЛЫ</t>
  </si>
  <si>
    <t>ИНН 4345495104 ОБЩЕСТВО С ОГРАНИЧЕННОЙ ОТВЕТСТВЕННОСТЬЮ "ХОРОШИЙ ДЕНЬ"</t>
  </si>
  <si>
    <t>ИНН 7842161562 ОБЩЕСТВО С ОГРАНИЧЕННОЙ ОТВЕТСТВЕННОСТЬЮ "ЦТО"</t>
  </si>
  <si>
    <t>ИНН 4346049110 АКЦИОНЕРНОЕ ОБЩЕСТВО "КУПРИТ"</t>
  </si>
  <si>
    <t>Поставка эндопротезов тазобедренного сустава для травматологии и ортопедии.</t>
  </si>
  <si>
    <t>Поставка цемента костного, не содержащего лекарственные средства</t>
  </si>
  <si>
    <t>Поставка изделий медицинского назначения (Соединитель для дыхательного контура, одноразового использования)</t>
  </si>
  <si>
    <t>Оказание услуг по информированию пациентов РФ о возможностях оказания СМП и ВМП в рамках базовой программы ОМС в КОГКБУЗ «Центр травматологии, ортопедии и нейрохирургии» в эфире СМИ.</t>
  </si>
  <si>
    <t>Оказание услуг по информированию пациентов РФ о возможностях оказания СМП и ВМП в рамках базовой программы ОМС в КОГКБУЗ «Центр травматологии, ортопедии и нейрохирургии» в печатном СМИ.</t>
  </si>
  <si>
    <t>Информация о закупках за январь 2021 г.</t>
  </si>
  <si>
    <t>0340200003320014497</t>
  </si>
  <si>
    <t>0340200003320014499</t>
  </si>
  <si>
    <t>0340200003320014814</t>
  </si>
  <si>
    <t>0340200003320014813</t>
  </si>
  <si>
    <t>0340200003320014364</t>
  </si>
  <si>
    <t>0340200003320014796</t>
  </si>
  <si>
    <t>0340200003320014675</t>
  </si>
  <si>
    <t>0340200003320014584</t>
  </si>
  <si>
    <t>0340200003320014362</t>
  </si>
  <si>
    <t>0340200003320014651</t>
  </si>
  <si>
    <t>0340200003320014495</t>
  </si>
  <si>
    <t>0340200003320014878</t>
  </si>
  <si>
    <t>0340200003320014874</t>
  </si>
  <si>
    <t>0340200003320014857</t>
  </si>
  <si>
    <t>0340200003320014954</t>
  </si>
  <si>
    <t>0340200003320014993</t>
  </si>
  <si>
    <t>Поставка изделий медицинского назначения (Лента упаковочная для стерилизации)</t>
  </si>
  <si>
    <t>Поставка бумаги для офисной техники.</t>
  </si>
  <si>
    <t>Поставка лекарственных препаратов: Октреотид.</t>
  </si>
  <si>
    <t>Поставка лекарственных препаратов: Фамотидин</t>
  </si>
  <si>
    <t>Поставка изделий медицинского назначения (Чехол для эндоскопического оборудования)</t>
  </si>
  <si>
    <t>Поставка изделий медицинского назначения (Лейкопластырь гипоаллергенный)</t>
  </si>
  <si>
    <t>Поставка лекарственных препаратов: Ропивакаин, Пропофол</t>
  </si>
  <si>
    <t>Поставка лекарственных препаратов: Цефоперазон+Сульбактам</t>
  </si>
  <si>
    <t>Информация о закупках за февраль 2021 г.</t>
  </si>
  <si>
    <t>0340200003320015019</t>
  </si>
  <si>
    <t>0340200003320015009</t>
  </si>
  <si>
    <t>0340200003320015020</t>
  </si>
  <si>
    <t>0340200003320014916</t>
  </si>
  <si>
    <t>0340200003320015059</t>
  </si>
  <si>
    <t>0340200003320014926</t>
  </si>
  <si>
    <t>0340200003321000052</t>
  </si>
  <si>
    <t>0340200003321000061</t>
  </si>
  <si>
    <t>0340200003321000074</t>
  </si>
  <si>
    <t>0340200003321000073</t>
  </si>
  <si>
    <t>0340200003321000035</t>
  </si>
  <si>
    <t>0340200003321000092</t>
  </si>
  <si>
    <t>0340200003321000086</t>
  </si>
  <si>
    <t>0340200003321000124</t>
  </si>
  <si>
    <t>0340200003321000198</t>
  </si>
  <si>
    <t>0340200003321000187</t>
  </si>
  <si>
    <t>0340200003321000189</t>
  </si>
  <si>
    <t>0340200003321000128</t>
  </si>
  <si>
    <t>0340200003321000270</t>
  </si>
  <si>
    <t>0340200003321000344</t>
  </si>
  <si>
    <t>0340200003321000120</t>
  </si>
  <si>
    <t>Поставка расходных материалов к электрохирургическим аппаратам</t>
  </si>
  <si>
    <t>Поставка изделий медицинского назначения (Простыня хирургическая общего назначения, одноразового использования, стерильная)</t>
  </si>
  <si>
    <t>Поставка изделий медицинского назначения (Перчатки хирургические из латекса гевеи, неопудренные)</t>
  </si>
  <si>
    <t>Поставка лекарственных препаратов: Натрия хлорид</t>
  </si>
  <si>
    <t>Поставка устройства для обескровливания конечностей с принадлежностями</t>
  </si>
  <si>
    <t>Поставка изделий медицинского назначения (Чехол для аппаратуры)</t>
  </si>
  <si>
    <t>Поставка изделий медицинского назначения (Средство гемостатическое на основе коллагена).</t>
  </si>
  <si>
    <t>Поставка изделий медицинского назначения (Губка гемостатическая)</t>
  </si>
  <si>
    <t>Поставка лекарственных препаратов: Цефепим+[сульбактам].</t>
  </si>
  <si>
    <t>Поставка лекарственных препаратов: Цефотаксим+[сульбактам]</t>
  </si>
  <si>
    <t>Поставка изделий медицинского назначения (Коннектор Луера для магистрали для внутривенных вливаний/шприца, стерильный)</t>
  </si>
  <si>
    <t>Поставка медицинских инструментов для эндоскопической стойки производства KarlStorzGmbh&amp; Co.KG, Германия</t>
  </si>
  <si>
    <t>Поставка изделий медицинского назначения (Бинт гипсовый)</t>
  </si>
  <si>
    <t>Поставка лекарственных препаратов: Калия хлорид.</t>
  </si>
  <si>
    <t>Поставка изделий медицинского назначения (Лезвие скальпеля, одноразового использования, резцы костные)</t>
  </si>
  <si>
    <t>Поставка материала для текущего ремонта (Панели).</t>
  </si>
  <si>
    <t>Поставка изделий медицинского назначения (Магистраль инфузионная)</t>
  </si>
  <si>
    <t>Поставка лекарственных препаратов: Метронидазол.</t>
  </si>
  <si>
    <t>Поставка лекарственных препаратов: Флуконазол.</t>
  </si>
  <si>
    <t>Поставка лекарственных препаратов: Натрия хлорид.</t>
  </si>
  <si>
    <t>Поставка лекарственных препаратов: Ципрофлоксацин.</t>
  </si>
  <si>
    <t>ОБЩЕСТВО С ОГРАНИЧЕННОЙ ОТВЕТСТВЕННОСТЬЮ "МАХАОН"</t>
  </si>
  <si>
    <t>ОБЩЕСТВО С ОГРАНИЧЕННОЙ ОТВЕТСТВЕННОСТЬЮ "РУМЕД"</t>
  </si>
  <si>
    <t>ОБЩЕСТВО С ОГРАНИЧЕННОЙ ОТВЕТСТВЕННОСТЬЮ "АНКОМ"</t>
  </si>
  <si>
    <t>ОБЩЕСТВО С ОГРАНИЧЕННОЙ ОТВЕТСТВЕННОСТЬЮ "АЛГОРИТМ"</t>
  </si>
  <si>
    <t>ОБЩЕСТВО С ОГРАНИЧЕННОЙ ОТВЕТСТВЕННОСТЬЮ "РОСИНКА"</t>
  </si>
  <si>
    <t>ОБЩЕСТВО С ОГРАНИЧЕННОЙ ОТВЕТСТВЕННОСТЬЮ "РУС-МЕДТЕХ.РУ"</t>
  </si>
  <si>
    <t>ОБЩЕСТВО С ОГРАНИЧЕННОЙ ОТВЕТСТВЕННОСТЬЮ "ЕСКО"</t>
  </si>
  <si>
    <t>ОБЩЕСТВО С ОГРАНИЧЕННОЙ ОТВЕТСТВЕННОСТЬЮ "ВЕНТЭКО"</t>
  </si>
  <si>
    <t>ОБЩЕСТВО С ОГРАНИЧЕННОЙ ОТВЕТСТВЕННОСТЬЮ "ГУД ДИСТРИБЬЮШН ПАРТНЕРС +"</t>
  </si>
  <si>
    <t>ОБЩЕСТВО С ОГРАНИЧЕННОЙ ОТВЕТСТВЕННОСТЬЮ "КОНКОРДИКА"</t>
  </si>
  <si>
    <t>ОБЩЕСТВО С ОГРАНИЧЕННОЙ ОТВЕТСТВЕННОСТЬЮ "ОСТЕОСИНТЕЗ-ВЯТКА"</t>
  </si>
  <si>
    <t>ОБЩЕСТВО С ОГРАНИЧЕННОЙ ОТВЕТСТВЕННОСТЬЮ "МЕДИТЕК М"</t>
  </si>
  <si>
    <t>ОБЩЕСТВО С ОГРАНИЧЕННОЙ ОТВЕТСТВЕННОСТЬЮ "ТЕХФАРМ"</t>
  </si>
  <si>
    <t>ОБЩЕСТВО С ОГРАНИЧЕННОЙ ОТВЕТСТВЕННОСТЬЮ "ФЕНИКС"</t>
  </si>
  <si>
    <t>КИРОВСКОЕ ОБЛАСТНОЕ ГОСУДАРСТВЕННОЕ УНИТАРНОЕ ПРЕДПРИЯТИЕ " АПТЕЧНЫЙ СКЛАД "</t>
  </si>
  <si>
    <t>ОБЩЕСТВО С ОГРАНИЧЕННОЙ ОТВЕТСТВЕННОСТЬЮ "НОРД-ФАРМ"</t>
  </si>
  <si>
    <t>Информация о закупках за март 2021 г.</t>
  </si>
  <si>
    <t>0340200003321000655</t>
  </si>
  <si>
    <t>0340200003321000743</t>
  </si>
  <si>
    <t>0340200003321000657</t>
  </si>
  <si>
    <t>0340200003321000669</t>
  </si>
  <si>
    <t>0340200003321000662</t>
  </si>
  <si>
    <t>0340200003321001024</t>
  </si>
  <si>
    <t>0340200003321000756</t>
  </si>
  <si>
    <t>0340200003321000847</t>
  </si>
  <si>
    <t>0340200003321000825</t>
  </si>
  <si>
    <t>0340200003321000985</t>
  </si>
  <si>
    <t>0340200003321000973</t>
  </si>
  <si>
    <t>0340200003321001283</t>
  </si>
  <si>
    <t>0340200003321001186</t>
  </si>
  <si>
    <t>0340200003321001242</t>
  </si>
  <si>
    <t>0340200003321001088</t>
  </si>
  <si>
    <t>0340200003321001199</t>
  </si>
  <si>
    <t>0340200003321001215</t>
  </si>
  <si>
    <t>0340200003321001494</t>
  </si>
  <si>
    <t>0340200003321001278</t>
  </si>
  <si>
    <t>0340200003321001480</t>
  </si>
  <si>
    <t>0340200003321001355</t>
  </si>
  <si>
    <t>0340200003321001425</t>
  </si>
  <si>
    <t>0340200003321001401</t>
  </si>
  <si>
    <t>0340200003321001426</t>
  </si>
  <si>
    <t>0340200003321001621</t>
  </si>
  <si>
    <t>0340200003321001196</t>
  </si>
  <si>
    <t>0340200003321001756</t>
  </si>
  <si>
    <t>0340200003321001841</t>
  </si>
  <si>
    <t>Поставка лекарственных препаратов: Желатин.</t>
  </si>
  <si>
    <t>Поставка изделий медицинского назначения (Расходные материалы для артроскопии).</t>
  </si>
  <si>
    <t>Поставка моющих средств</t>
  </si>
  <si>
    <t>Поставка лекарственных препаратов: Имипенем+[Циластатин].</t>
  </si>
  <si>
    <t>Поставка моющих и чистящих средств</t>
  </si>
  <si>
    <t>Поставка изделий медицинского назначения (Индикатор химический/физический для контроля стерилизации)</t>
  </si>
  <si>
    <t>Поставка изделий медицинского назначения (Шприцы общего назначения; иглы спинальные, одноразового использования)</t>
  </si>
  <si>
    <t>Поставка изделий медицинского назначения (Шприцы).</t>
  </si>
  <si>
    <t>Поставка изделий медицинского назначения (Игла инъекционная, одноразового использования, стерильная).</t>
  </si>
  <si>
    <t>Поставка расходных материалов для аппарата аутогемотрансфузии «CellSaver 5+»</t>
  </si>
  <si>
    <t>Поставка изделий медицинского назначения (Пленка рентгеновская медицинская, экранная)</t>
  </si>
  <si>
    <t>Поставка изделий медицинского назначения (Катетеры для периферических сосудов)</t>
  </si>
  <si>
    <t>Поставка изделий медицинского назначения (Дренажная пленка, Простыня хирургическая общего назначения, одноразового использования, стерильная)</t>
  </si>
  <si>
    <t>Поставка изделий медицинского назначения (Повязки)</t>
  </si>
  <si>
    <t>Оказание услуг по проведению периодического технического освидетельствования лифтов и оценке соответствия лифтов, отработавших срок службы.</t>
  </si>
  <si>
    <t>Оказание услуг по изготовлению и передаче лекарственных препаратов</t>
  </si>
  <si>
    <t>Поставка изделий медицинского назначения (Глюкоза ИВД, реагент)</t>
  </si>
  <si>
    <t>Поставка лекарственных препаратов: Меропенем</t>
  </si>
  <si>
    <t>Поставка дезинфицирующих средств</t>
  </si>
  <si>
    <t>Поставка изделий медицинского назначения (Пленка рентгеновская медицинская, безэкранная)</t>
  </si>
  <si>
    <t>Поставка изделий медицинского назначения (Катетер аспирационный трахеальный)</t>
  </si>
  <si>
    <t>Поставка медицинского оборудования (Контейнер для стерилизации).</t>
  </si>
  <si>
    <t>Поставка инструмента строительного (Шуруповерт).</t>
  </si>
  <si>
    <t>ОБЩЕСТВО С ОГРАНИЧЕННОЙ ОТВЕТСТВЕННОСТЬЮ "АЛЬБАТРОС"</t>
  </si>
  <si>
    <t xml:space="preserve">УОЛШ СВЕТЛАНА ЛЕОНИДОВН А </t>
  </si>
  <si>
    <t>ОБЩЕСТВО С ОГРАНИЧЕННОЙ ОТВЕТСТВЕННОСТЬЮ "ФАРМА"</t>
  </si>
  <si>
    <t>ОБЩЕСТВО С ОГРАНИЧЕННОЙ ОТВЕТСТВЕННОСТЬЮ "ВЕЛИКАНАВТО"</t>
  </si>
  <si>
    <t>ОБЩЕСТВО С ОГРАНИЧЕННОЙ ОТВЕТСТВЕННОСТЬЮ "СТРОЙМОСТ"</t>
  </si>
  <si>
    <t>ОБЩЕСТВО С ОГРАНИЧЕННОЙ ОТВЕТСТВЕННОСТЬЮ "ФК ГРАНД КАПИТАЛ"</t>
  </si>
  <si>
    <t>ОБЩЕСТВО С ОГРАНИЧЕННОЙ ОТВЕТСТВЕННОСТЬЮ "ТИАФАРМ"</t>
  </si>
  <si>
    <t>ОБЩЕСТВО С ОГРАНИЧЕННОЙ ОТВЕТСТВЕННОСТЬЮ "НП ТАО"</t>
  </si>
  <si>
    <t>ОБЩЕСТВО С ОГРАНИЧЕННОЙ ОТВЕТСТВЕННОСТЬЮ "ЭТАЛОН СТК"</t>
  </si>
  <si>
    <t>ОБЩЕСТВО С ОГРАНИЧЕННОЙ ОТВЕТСТВЕННОСТЬЮ "ГАРАНТ-М"</t>
  </si>
  <si>
    <t>ОБЩЕСТВО С ОГРАНИЧЕННОЙ ОТВЕТСТВЕННОСТЬЮ МЕДИЦИНСКИЕ ТЕХНОЛОГИИ "СФЕРА"</t>
  </si>
  <si>
    <t>ОБЩЕСТВО С ОГРАНИЧЕННОЙ ОТВЕТСТВЕННОСТЬЮ "ДИЭЛ"</t>
  </si>
  <si>
    <t>КИРОВСКОЕ ОБЛАСТНОЕ ГОСУДАРСТВЕННОЕ УНИТАРНОЕ ПРЕДПРИЯТИЕ "ГОРОДСКАЯ АПТЕКА № 107"</t>
  </si>
  <si>
    <t>КУМИСОВА АЛЕНА ДЖЕЙХУНОВНА</t>
  </si>
  <si>
    <t>ОБЩЕСТВО С ОГРАНИЧЕННОЙ ОТВЕТСТВЕННОСТЬЮ "МАРТФАРМ"</t>
  </si>
  <si>
    <t>ОБЩЕСТВО С ОГРАНИЧЕННОЙ ОТВЕТСТВЕННОСТЬЮ "МВ-ЦИТРИН"</t>
  </si>
  <si>
    <t>ОБЩЕСТВО С ОГРАНИЧЕННОЙ ОТВЕТСТВЕННОСТЬЮ "ПАРИМЕД"</t>
  </si>
  <si>
    <t>КУЦЕНКО АНДРЕЙ АЛЕКСАНДРОВИЧ</t>
  </si>
  <si>
    <t>Информация о закупках за апрель 2021 г.</t>
  </si>
  <si>
    <t>0340200003321001828</t>
  </si>
  <si>
    <t>0340200003321002431</t>
  </si>
  <si>
    <t>0340200003321002093</t>
  </si>
  <si>
    <t>0340200003321001984</t>
  </si>
  <si>
    <t>0340200003321001929</t>
  </si>
  <si>
    <t>0340200003321002218</t>
  </si>
  <si>
    <t>0340200003321001931</t>
  </si>
  <si>
    <t>0340200003321002170</t>
  </si>
  <si>
    <t>0340200003321002182</t>
  </si>
  <si>
    <t>0340200003321001985</t>
  </si>
  <si>
    <t>0340200003321001773</t>
  </si>
  <si>
    <t>0340200003321002098</t>
  </si>
  <si>
    <t>0340200003321001930</t>
  </si>
  <si>
    <t>0340200003321002090</t>
  </si>
  <si>
    <t>0340200003321001948</t>
  </si>
  <si>
    <t>0340200003321002217</t>
  </si>
  <si>
    <t>0340200003321002017</t>
  </si>
  <si>
    <t>0340200003321002529</t>
  </si>
  <si>
    <t>0340200003321002519</t>
  </si>
  <si>
    <t>0340200003321002517</t>
  </si>
  <si>
    <t>0340200003321002172</t>
  </si>
  <si>
    <t>0340200003321002169</t>
  </si>
  <si>
    <t>0340200003321002518</t>
  </si>
  <si>
    <t>0340200003321002168</t>
  </si>
  <si>
    <t>0340200003321002399</t>
  </si>
  <si>
    <t>0340200003321002444</t>
  </si>
  <si>
    <t>0340200003321002667</t>
  </si>
  <si>
    <t>0340200003321002702</t>
  </si>
  <si>
    <t>0340200003321002216</t>
  </si>
  <si>
    <t>0340200003321002852</t>
  </si>
  <si>
    <t>0340200003321002849</t>
  </si>
  <si>
    <t>0340200003321003108</t>
  </si>
  <si>
    <t>0340200003321003102</t>
  </si>
  <si>
    <t>0340200003321002721</t>
  </si>
  <si>
    <t>0340200003321003178</t>
  </si>
  <si>
    <t>0340200003321002900</t>
  </si>
  <si>
    <t>0340200003321003259</t>
  </si>
  <si>
    <t>0340200003321003125</t>
  </si>
  <si>
    <t>0340200003321003145</t>
  </si>
  <si>
    <t>0340200003321003609</t>
  </si>
  <si>
    <t>0340200003321003399</t>
  </si>
  <si>
    <t>0340200003321003426</t>
  </si>
  <si>
    <t>0340200003321003716</t>
  </si>
  <si>
    <t>0340200003321003401</t>
  </si>
  <si>
    <t>0340200003321003016</t>
  </si>
  <si>
    <t>0340200003321003762</t>
  </si>
  <si>
    <t>0340200003321003764</t>
  </si>
  <si>
    <t>Поставка лекарственных препаратов: Нитрофурал.</t>
  </si>
  <si>
    <t>Поставка нефтепродуктов (Дизельное топливо).</t>
  </si>
  <si>
    <t>Поставка эндопротезов тазобедренного сустава тотальный с парой трения металл-полиэтилен</t>
  </si>
  <si>
    <t>Поставка наборов для общехирургических/пластических процедур, не содержащий лекарственные средства, одноразового использования</t>
  </si>
  <si>
    <t>Поставка лекарственных препаратов: Инсулин-изофан [человеческий генно-инженерный].</t>
  </si>
  <si>
    <t>Поставка изделий медицинского назначения (Набор для переливания крови)</t>
  </si>
  <si>
    <t>Поставка лекарственных препаратов: Тиоктовая кислота.</t>
  </si>
  <si>
    <t>Поставка изделий медицинского назначения (Бинты эластичные, нелатексные, нестерильные, одноразового использования)</t>
  </si>
  <si>
    <t>Поставка изделий медицинского назначения (Реактивы для автоматической обработки медицинской рентгеновской пленки, проявитель машинный)</t>
  </si>
  <si>
    <t>Поставка изделий медицинского назначения (Устройство для дренирования)</t>
  </si>
  <si>
    <t>Поставка пакетов для сбора, хранения и транспортировки медицинских отходов</t>
  </si>
  <si>
    <t>Поставка лекарственных препаратов: Лорноксикам.</t>
  </si>
  <si>
    <t>Поставка лекарственных препаратов: Ванкомицин.</t>
  </si>
  <si>
    <t>Поставка изделий медицинского назначения (Коннекторы, магистрали)</t>
  </si>
  <si>
    <t>Поставка изделий медицинского назначения (Набор ангиографический).</t>
  </si>
  <si>
    <t>Поставка ламп ультрафиолетовых бактерицидных</t>
  </si>
  <si>
    <t>Поставка лекарственных препаратов: Фосфомицин.</t>
  </si>
  <si>
    <t>Поставка лекарственных препаратов: Церебролизин</t>
  </si>
  <si>
    <t>Поставка лекарственных препаратов: Декскетопрофен</t>
  </si>
  <si>
    <t>Поставка лекарственных препаратов: Амикацин</t>
  </si>
  <si>
    <t>Поставка изделий медицинского назначения (Расходные материалы для реанимации)</t>
  </si>
  <si>
    <t>Поставка материалов для текущего ремонта</t>
  </si>
  <si>
    <t>Поставка изделий медицинского назначения (Подгузники детские)</t>
  </si>
  <si>
    <t>Поставка лекарственных препаратов: Этанол</t>
  </si>
  <si>
    <t>Поставка изделий медицинского назначения (Простыня впитывающая антибактериальная, стерильная, Простыня хирургическая общего назначения, одноразового использования, стерильная)</t>
  </si>
  <si>
    <t>Поставка запасных частей для артроскопической стойки</t>
  </si>
  <si>
    <t>Поставка лекарственных препаратов: Железа [III] гидроксид полимальтозат</t>
  </si>
  <si>
    <t>Поставка лекарственных препаратов: Кеторолак</t>
  </si>
  <si>
    <t>ОБЩЕСТВО С ОГРАНИЧЕННОЙ ОТВЕТСТВЕННОСТЬЮ "ПРОСТОРЫ ЗДОРОВЬЯ"</t>
  </si>
  <si>
    <t>ОБЩЕСТВО С ОГРАНИЧЕННОЙ ОТВЕТСТВЕННОСТЬЮ "КИРОВ-НЕФТЬ"</t>
  </si>
  <si>
    <t>ОБЩЕСТВО С ОГРАНИЧЕННОЙ ОТВЕТСТВЕННОСТЬЮ "СЕМЕЙНАЯ АПТЕКА"</t>
  </si>
  <si>
    <t>СУРНИН СЕРГЕЙ НИКОЛАЕВИЧ</t>
  </si>
  <si>
    <t>ОБЩЕСТВО С ОГРАНИЧЕННОЙ ОТВЕТСТВЕННОСТЬЮ "ПРОФИМЕД"</t>
  </si>
  <si>
    <t>ОБЩЕСТВО С ОГРАНИЧЕННОЙ ОТВЕТСТВЕННОСТЬЮ "АВЕНТА"</t>
  </si>
  <si>
    <t>ОБЩЕСТВО С ОГРАНИЧЕННОЙ ОТВЕТСТВЕННОСТЬЮ "МЕДИКЭР"</t>
  </si>
  <si>
    <t>ОБЩЕСТВО С ОГРАНИЧЕННОЙ ОТВЕТСТВЕННОСТЬЮ "ПРОМЫШЛЕННОЕ ОБОРУДОВАНИЕ"</t>
  </si>
  <si>
    <t>ОБЩЕСТВО С ОГРАНИЧЕННОЙ ОТВЕТСТВЕННОСТЬЮ "ГУД ДИСТРИБЬЮШН ПАРТНЕРС"</t>
  </si>
  <si>
    <t>ОБЩЕСТВО С ОГРАНИЧЕННОЙ ОТВЕТСТВЕННОСТЬЮ "МЕДИПАЛ-ОНКО"</t>
  </si>
  <si>
    <t>АКЦИОНЕРНОЕ ОБЩЕСТВО "НАЙС КОМПАНИ"</t>
  </si>
  <si>
    <t>ОБЩЕСТВО С ОГРАНИЧЕННОЙ ОТВЕТСТВЕННОСТЬЮ "ФАРМ-СТ"</t>
  </si>
  <si>
    <t>АКЦИОНЕРНОЕ ОБЩЕСТВО "Р-ФАРМ"</t>
  </si>
  <si>
    <t>ОБЩЕСТВО С ОГРАНИЧЕННОЙ ОТВЕТСТВЕННОСТЬЮ "ДЕЛОВЫЕ РЕШЕНИЯ"</t>
  </si>
  <si>
    <t>ОБЩЕСТВО С ОГРАНИЧЕННОЙ ОТВЕТСТВЕННОСТЬЮ "САНТЕХСТРОЙ"</t>
  </si>
  <si>
    <t>ОБЩЕСТВО С ОГРАНИЧЕННОЙ ОТВЕТСТВЕННОСТЬЮ "РАЙ"</t>
  </si>
  <si>
    <t>С момента заключения контракта Поставщик поставляет Заказчику товар круглосуточно, на всех автозаправочных станциях Поставщика, расположенных в городе Кирове и на территории Кировской области, в районе нахождения Заказчика</t>
  </si>
  <si>
    <t>Поставка товара осуществляется по заявкам Заказчика в течение 5 (пяти) календарных дней с момента направления заявки с указанием размеров эндопротезов</t>
  </si>
  <si>
    <t>Информация о закупках за май 2021 г.</t>
  </si>
  <si>
    <t>0340200003321003850</t>
  </si>
  <si>
    <t>0340200003321003979</t>
  </si>
  <si>
    <t>0340200003321003896</t>
  </si>
  <si>
    <t>0340200003321003826</t>
  </si>
  <si>
    <t>0340200003321003859</t>
  </si>
  <si>
    <t>0340200003321003697</t>
  </si>
  <si>
    <t>0340200003321003840</t>
  </si>
  <si>
    <t>0340200003321003838</t>
  </si>
  <si>
    <t>0340200003321003914</t>
  </si>
  <si>
    <t>0340200003321004300</t>
  </si>
  <si>
    <t>0340200003321003981</t>
  </si>
  <si>
    <t>0340200003321003652</t>
  </si>
  <si>
    <t>0340200003321004023</t>
  </si>
  <si>
    <t>0340200003321004101</t>
  </si>
  <si>
    <t>0340200003321004326</t>
  </si>
  <si>
    <t>0340200003321004381</t>
  </si>
  <si>
    <t>0340200003321003532</t>
  </si>
  <si>
    <t>0340200003321004239</t>
  </si>
  <si>
    <t>0340200003321004270</t>
  </si>
  <si>
    <t>0340200003321004420</t>
  </si>
  <si>
    <t>0340200003321004255</t>
  </si>
  <si>
    <t>0340200003321004382</t>
  </si>
  <si>
    <t>0340200003321003587</t>
  </si>
  <si>
    <t>0340200003321004527</t>
  </si>
  <si>
    <t>0340200003321004521</t>
  </si>
  <si>
    <t>0340200003321004693</t>
  </si>
  <si>
    <t>Поставка термометров электронных для измерения температуры тела пациента в импульсном режиме</t>
  </si>
  <si>
    <t>Поставка изделий медицинского назначения (Кресло-коляска для инвалидов).</t>
  </si>
  <si>
    <t>Поставка изделий медицинского назначения (Рулон марлевый тканый, нестерильный)</t>
  </si>
  <si>
    <t>Оказание услуг по поверке средств измерений и проверке медицинского оборудования.</t>
  </si>
  <si>
    <t>Поставка лекарственных препаратов (Этилметилгидроксипиридина сукцинат)</t>
  </si>
  <si>
    <t>Поставка изделий медицинского назначения (Материал для наложения гипсовой повязки)</t>
  </si>
  <si>
    <t>Поставка кислорода</t>
  </si>
  <si>
    <t>Поставка медицинского оборудования (Термоконтейнеры)</t>
  </si>
  <si>
    <t>Поставка лекарственных препаратов (Тиоктовая кислота)</t>
  </si>
  <si>
    <t>Поставка изделий медицинского назначения (Коврик для пола антибактериальный)</t>
  </si>
  <si>
    <t>Поставка лекарственных препаратов (Севофлуран)</t>
  </si>
  <si>
    <t>Поставка бумаги туалетной, полотенец бумажных</t>
  </si>
  <si>
    <t>Поставка лекарственных препаратов (Пропофол)</t>
  </si>
  <si>
    <t>Поставка лекарственных препаратов: Меропенем.</t>
  </si>
  <si>
    <t>Поставка лекарственных препаратов: Цефоперазон+Сульбактам.</t>
  </si>
  <si>
    <t>Поставка изделий медицинского назначения (Подгузники для взрослых)</t>
  </si>
  <si>
    <t>Поставка лекарственных препаратов: Инозин+Никотинамид+Рибофлавин +Янтарная кислота.</t>
  </si>
  <si>
    <t>Поставка инструментов медицинских для травматологии и нейрохирургии</t>
  </si>
  <si>
    <t>Оказание услуг по технической поддержке и сопровождению программно-аппаратного комплекса</t>
  </si>
  <si>
    <t xml:space="preserve">СУРНИН СЕРГЕЙ НИКОЛАЕВИЧ - </t>
  </si>
  <si>
    <t>ОБЩЕСТВО С ОГРАНИЧЕННОЙ ОТВЕТСТВЕННОСТЬЮ "СТРОИТЕЛЬНЫЕ СИСТЕМЫ"</t>
  </si>
  <si>
    <t>ОБЩЕСТВО С ОГРАНИЧЕННОЙ ОТВЕТСТВЕННОСТЬЮ "ДЕНЕБ-КИРОВ"</t>
  </si>
  <si>
    <t>ОБЩЕСТВО С ОГРАНИЧЕННОЙ ОТВЕТСТВЕННОСТЬЮ  "МЕДИТОН"</t>
  </si>
  <si>
    <t>ФЕДОРОВ КИРИЛЛ ВИКТОРОВИЧ</t>
  </si>
  <si>
    <t>Кашин Юрий Александрович</t>
  </si>
  <si>
    <t>ОБЩЕСТВО С ОГРАНИЧЕННОЙ ОТВЕТСТВЕННОСТЬЮ "ЭТАЛОН-МЕД"</t>
  </si>
  <si>
    <t>ОБЩЕСТВО С ОГРАНИЧЕННОЙ ОТВЕТСТВЕННОСТЬЮ "КИСЛОРОДМЕДСНАБ"</t>
  </si>
  <si>
    <t>ОБЩЕСТВО С ОГРАНИЧЕННОЙ ОТВЕТСТВЕННОСТЬЮ "ТЕХНОСНАБ"</t>
  </si>
  <si>
    <t>ОБЩЕСТВО С ОГРАНИЧЕННОЙ ОТВЕТСТВЕННОСТЬЮ "МЕДТОРГ"</t>
  </si>
  <si>
    <t>ОБЩЕСТВО С ОГРАНИЧЕННОЙ ОТВЕТСТВЕННОСТЬЮ "АДЭЛЬ"</t>
  </si>
  <si>
    <t>ОБЩЕСТВО С ОГРАНИЧЕННОЙ ОТВЕТСТВЕННОСТЬЮ "МФК "АРФА"</t>
  </si>
  <si>
    <t>ОБЩЕСТВО С ОГРАНИЧЕННОЙ ОТВЕТСТВЕННОСТЬЮ "ЭКСТРЕМФАРМ-С"</t>
  </si>
  <si>
    <t>ОБЩЕСТВО С ОГРАНИЧЕННОЙ ОТВЕТСТВЕННОСТЬЮ "ИНВАЛ-ЗАБОТА"</t>
  </si>
  <si>
    <t>Кировское областное государственное бюджетное учреждение здравоохранения "Медицинский информационно-аналитический центр, центр общественного здоровья и медицинской профилактики"</t>
  </si>
  <si>
    <t>Исполнитель обеспечивает работу службы технической поддержки ежедневно, за исключением выходных и праздничных дней согласно законодательству РФ</t>
  </si>
  <si>
    <t>Услуги оказываются Исполнителем по заявкам Заказчика в течение 5 (пяти) календарных дней с момента направления заявки на оказание услуг.</t>
  </si>
  <si>
    <t>Информация о закупках за июнь 2021 г.</t>
  </si>
  <si>
    <t>0340200003321004999</t>
  </si>
  <si>
    <t>0340200003321004509</t>
  </si>
  <si>
    <t>0340200003321004858</t>
  </si>
  <si>
    <t>0340200003321004519</t>
  </si>
  <si>
    <t>0340200003321004743</t>
  </si>
  <si>
    <t>0340200003321004818</t>
  </si>
  <si>
    <t>0340200003321005062</t>
  </si>
  <si>
    <t>0340200003321005114</t>
  </si>
  <si>
    <t>0340200003321004901</t>
  </si>
  <si>
    <t>0340200003321005166</t>
  </si>
  <si>
    <t>0340200003321005286</t>
  </si>
  <si>
    <t>0340200003321005148</t>
  </si>
  <si>
    <t>0340200003321005222</t>
  </si>
  <si>
    <t>0340200003321005228</t>
  </si>
  <si>
    <t>0340200003321005276</t>
  </si>
  <si>
    <t>0340200003321005015</t>
  </si>
  <si>
    <t>0340200003321005001</t>
  </si>
  <si>
    <t>0340200003321004941</t>
  </si>
  <si>
    <t>0340200003321004892</t>
  </si>
  <si>
    <t>0340200003321004991</t>
  </si>
  <si>
    <t>0340200003321005073</t>
  </si>
  <si>
    <t>0340200003321004940</t>
  </si>
  <si>
    <t>0340200003321005150</t>
  </si>
  <si>
    <t>0340200003321005027</t>
  </si>
  <si>
    <t>0340200003321005030</t>
  </si>
  <si>
    <t>0340200003321005255</t>
  </si>
  <si>
    <t>0340200003321005180</t>
  </si>
  <si>
    <t>0340200003321004980</t>
  </si>
  <si>
    <t>0340200003321005091</t>
  </si>
  <si>
    <t>0340200003321005130</t>
  </si>
  <si>
    <t>0340200003321004772</t>
  </si>
  <si>
    <t>0340200003321005109</t>
  </si>
  <si>
    <t>0340200003321005111</t>
  </si>
  <si>
    <t>0340200003321005229</t>
  </si>
  <si>
    <t>0340200003321005167</t>
  </si>
  <si>
    <t>0340200003321004754</t>
  </si>
  <si>
    <t>0340200003321005504</t>
  </si>
  <si>
    <t>0340200003321005577</t>
  </si>
  <si>
    <t>0340200003321005630</t>
  </si>
  <si>
    <t>0340200003321005722</t>
  </si>
  <si>
    <t>0340200003321005554</t>
  </si>
  <si>
    <t>0340200003321005451</t>
  </si>
  <si>
    <t>0340200003321005398</t>
  </si>
  <si>
    <t>0340200003321005509</t>
  </si>
  <si>
    <t>0340200003321005675</t>
  </si>
  <si>
    <t>0340200003321005840</t>
  </si>
  <si>
    <t>0340200003321005672</t>
  </si>
  <si>
    <t>0340200003321005638</t>
  </si>
  <si>
    <t>0340200003321005708</t>
  </si>
  <si>
    <t>0340200003321005640</t>
  </si>
  <si>
    <t>0340200003321005668</t>
  </si>
  <si>
    <t>0340200003321005580</t>
  </si>
  <si>
    <t>0340200003321005829</t>
  </si>
  <si>
    <t>0340200003321005376</t>
  </si>
  <si>
    <t>0340200003321005508</t>
  </si>
  <si>
    <t>0340200003321005729</t>
  </si>
  <si>
    <t>0340200003321005838</t>
  </si>
  <si>
    <t>0340200003320006298</t>
  </si>
  <si>
    <t>0340200003320006857</t>
  </si>
  <si>
    <t>0340200003321005751</t>
  </si>
  <si>
    <t>0340200003321005762</t>
  </si>
  <si>
    <t>0340200003321005901</t>
  </si>
  <si>
    <t>0340200003321005592</t>
  </si>
  <si>
    <t>0340200003321005896</t>
  </si>
  <si>
    <t>0340200003321005928</t>
  </si>
  <si>
    <t>0340200003321005833</t>
  </si>
  <si>
    <t>0340200003321006245</t>
  </si>
  <si>
    <t>0340200003321006171</t>
  </si>
  <si>
    <t>0340200003321006241</t>
  </si>
  <si>
    <t>0340200003321006150</t>
  </si>
  <si>
    <t>0340200003321006212</t>
  </si>
  <si>
    <t>0340200003321006149</t>
  </si>
  <si>
    <t>Поставка реагента противогололедного.</t>
  </si>
  <si>
    <t>Поставка строительных материалов для текущего ремонта</t>
  </si>
  <si>
    <t>Поставка изделий медицинского назначения (Торакальная дренажная система с принадлежностями)</t>
  </si>
  <si>
    <t>Поставка установки для деструкции и обеззараживания медицинских отходов</t>
  </si>
  <si>
    <t>Поставка эндопротезов коленного сустава тотальных с сохранением крестообразной связки</t>
  </si>
  <si>
    <t>Поставка канцелярских товаров</t>
  </si>
  <si>
    <t>Поставка канцелярских товаров: Линейка</t>
  </si>
  <si>
    <t>Поставка канцелярских товаров: Клей.</t>
  </si>
  <si>
    <t>Поставка канцелярских товаров металлических</t>
  </si>
  <si>
    <t>Поставка канцелярских товаров: Стирательная резинка</t>
  </si>
  <si>
    <t>Поставка изделий медицинского назначения (Шприцы общего назначения; Иглы спинальные, одноразового использования)</t>
  </si>
  <si>
    <t>Поставка сухих строительных смесей</t>
  </si>
  <si>
    <t>Поставка изделий медицинского назначения (Анти-Rh(D) групповое типирование эритроцитов ИВД, антитела)</t>
  </si>
  <si>
    <t>Поставка канцелярских товаров.</t>
  </si>
  <si>
    <t>Поставка медицинских сумок</t>
  </si>
  <si>
    <t>Поставка лекарственных препаратов.</t>
  </si>
  <si>
    <t>Поставка изделий медицинского назначения (Мочеприемник со сливным краном без крепления к пациенту, стерильный).</t>
  </si>
  <si>
    <t>Поставка расходных материалов для аутотрансфузии</t>
  </si>
  <si>
    <t>Поставка изделий медицинского назначения (Индикатор для контроля качества предстерилизационной очистки)</t>
  </si>
  <si>
    <t>Поставка запасных частей для силового оборудования</t>
  </si>
  <si>
    <t>Поставка изделий медицинского назначения (Трубка эндотрахеальная, одноразового использования)</t>
  </si>
  <si>
    <t>Поставка лекарственных препаратов: Тигециклин</t>
  </si>
  <si>
    <t>Поставка изделий медицинского назначения (Емкость для сбора колюще-режущих медицинских отходов)</t>
  </si>
  <si>
    <t>Поставка изделий медицинского назначения (Средство гемостатическое на основе коллагена)</t>
  </si>
  <si>
    <t>Оказание услуг по изготовлению и передаче лекарственных препаратов.</t>
  </si>
  <si>
    <t>Поставка воды питьевой упакованной</t>
  </si>
  <si>
    <t>Поставка модуля газоанализа дыхательной смеси (без отбора пробы)</t>
  </si>
  <si>
    <t>Поставка изделий медицинского назначения (Средство гемостатическое на основе сахаридов растительного происхождения, рассасывающееся)</t>
  </si>
  <si>
    <t>Поставка бумаги для офисной техники</t>
  </si>
  <si>
    <t>Поставка стеллажей офисных.</t>
  </si>
  <si>
    <t>Поставка хозяйственных товаров (Пакеты для мусора)</t>
  </si>
  <si>
    <t>Поставка лекарственных препаратов: Полимиксин В.</t>
  </si>
  <si>
    <t>Поставка запасных частей для аппарата рентгеновского С-дуга GE OEC Fluorostar 7900</t>
  </si>
  <si>
    <t>Поставка датчиков кислорода медицинских, датчиков концентрации кислорода</t>
  </si>
  <si>
    <t>Поставка запасных частей для аппарата наркозного VenarLibera-Screen, производства CHIRANA, а.с.</t>
  </si>
  <si>
    <t>Поставка изделий медицинского назначения (Кабель соединительный биполярный)</t>
  </si>
  <si>
    <t>Поставка изделий медицинского назначения (Бинты трубчатые)</t>
  </si>
  <si>
    <t>Поставка лекарственных препаратов: Полипептиды коры головного мозга скота</t>
  </si>
  <si>
    <t>Поставка изделий медицинского назначения (Простыни, повязки)</t>
  </si>
  <si>
    <t>Поставка полотенец бумажных</t>
  </si>
  <si>
    <t>Поставка жалюзи</t>
  </si>
  <si>
    <t>Поставка скобяных изделий и товаров для ремонта</t>
  </si>
  <si>
    <t>Поставка изделий медицинского назначения (Шприц для системы инъекции контрастного вещества).</t>
  </si>
  <si>
    <t>Поставка крепежных изделий для текущего ремонта</t>
  </si>
  <si>
    <t>ОБЩЕСТВО С ОГРАНИЧЕННОЙ ОТВЕТСТВЕННОСТЬЮ "ЧИСТОВ СЕРВИС"</t>
  </si>
  <si>
    <t>ОБЩЕСТВО С ОГРАНИЧЕННОЙ ОТВЕТСТВЕННОСТЬЮ "ГОСЗАКАЗПОСТАВКА"</t>
  </si>
  <si>
    <t>ОБЩЕСТВО С ОГРАНИЧЕННОЙ ОТВЕТСТВЕННОСТЬЮ "БУМАГА-ПРО"</t>
  </si>
  <si>
    <t>ОБЩЕСТВО С ОГРАНИЧЕННОЙ ОТВЕТСТВЕННОСТЬЮ "АВАНГАРД ОРТОПЕДИКС"</t>
  </si>
  <si>
    <t>ЧЕРЕПАНОВА НАТАЛЬЯ ВЛАДИМИРОВНА</t>
  </si>
  <si>
    <t>ОБЩЕСТВО С ОГРАНИЧЕННОЙ ОТВЕТСТВЕННОСТЬЮ "ДЕЗВИТ-ТРЕЙД"</t>
  </si>
  <si>
    <t>ОБЩЕСТВО С ОГРАНИЧЕННОЙ ОТВЕТСТВЕННОСТЬЮ "КВАДРА"</t>
  </si>
  <si>
    <t>ОБЩЕСТВО С ОГРАНИЧЕННОЙ ОТВЕТСТВЕННОСТЬЮ "ОФИС И СТИЛЬ"</t>
  </si>
  <si>
    <t>ОБЩЕСТВО С ОГРАНИЧЕННОЙ ОТВЕТСТВЕННОСТЬЮ "ГСТ-КОМПЛЕКТ"</t>
  </si>
  <si>
    <t>ОБЩЕСТВО С ОГРАНИЧЕННОЙ ОТВЕТСТВЕННОСТЬЮ "КУРСПЛЮС+"</t>
  </si>
  <si>
    <t>ОБЩЕСТВО С ОГРАНИЧЕННОЙ ОТВЕТСТВЕННОСТЬЮ "МО ТЭК"</t>
  </si>
  <si>
    <t>ОБЩЕСТВО С ОГРАНИЧЕННОЙ ОТВЕТСТВЕННОСТЬЮ "МС ГРУПП"</t>
  </si>
  <si>
    <t>ОБЩЕСТВО С ОГРАНИЧЕННОЙ ОТВЕТСТВЕННОСТЬЮ "ЭКО-СЕРВИС"</t>
  </si>
  <si>
    <t>ОБЩЕСТВО С ОГРАНИЧЕННОЙ ОТВЕТСТВЕННОСТЬЮ "ИМПЕРИЯ КАЧЕСТВА"</t>
  </si>
  <si>
    <t>ОБЩЕСТВО С ОГРАНИЧЕННОЙ ОТВЕТСТВЕННОСТЬЮ "МСК"</t>
  </si>
  <si>
    <t>ШЕВЧЕНКО ДАНИИЛ ЮРЬЕВИЧ</t>
  </si>
  <si>
    <t xml:space="preserve">ВЫЧЕГЖАНИН ВИКТОР АЛЕКСЕЕВИЧ - </t>
  </si>
  <si>
    <t>ОБЩЕСТВО С ОГРАНИЧЕННОЙ ОТВЕТСТВЕННОСТЬЮ "СТЕЛЛАЖНАЯ КОМПАНИЯ"</t>
  </si>
  <si>
    <t>ОБЩЕСТВО С ОГРАНИЧЕННОЙ ОТВЕТСТВЕННОСТЬЮ "ТГ"</t>
  </si>
  <si>
    <t>ПЕТРОВЫХ ЕЛЕНА ВЛАДИМИРОВНА</t>
  </si>
  <si>
    <t>ОБЩЕСТВО С ОГРАНИЧЕННОЙ ОТВЕТСТВЕННОСТЬЮ "АЛЬЯНСМЕДСТРОЙ"</t>
  </si>
  <si>
    <t>ОБЩЕСТВО С ОГРАНИЧЕННОЙ ОТВЕТСТВЕННОСТЬЮ "ЭН-ВИ-МЕД"</t>
  </si>
  <si>
    <t>ЗЛОБИНА ИРИНА АНАТОЛЬЕВНА</t>
  </si>
  <si>
    <t>ОБЩЕСТВО С ОГРАНИЧЕННОЙ ОТВЕТСТВЕННОСТЬЮ "ВОСТОРГ-ПЛЮС"</t>
  </si>
  <si>
    <t>НОВОКШОНОВА ЕКАТЕРИНА АЛЕКСАНДРОВНА</t>
  </si>
  <si>
    <t>КОНОНОВА АНГЕЛИНА ВАЛЕРЬЕВНА</t>
  </si>
  <si>
    <t>ОБЩЕСТВО С ОГРАНИЧЕННОЙ ОТВЕТСТВЕННОСТЬЮ "БОЛЮСМЕД"</t>
  </si>
  <si>
    <t>Информация о закупках за июль 2021 г.</t>
  </si>
  <si>
    <t>0340200003321006431</t>
  </si>
  <si>
    <t>0340200003321006678</t>
  </si>
  <si>
    <t>0340200003321006679</t>
  </si>
  <si>
    <t>0340200003321006596</t>
  </si>
  <si>
    <t>0340200003321006695</t>
  </si>
  <si>
    <t>0340200003321006680</t>
  </si>
  <si>
    <t>0340200003321006788</t>
  </si>
  <si>
    <t>0340200003321006755</t>
  </si>
  <si>
    <t>0340200003321006669</t>
  </si>
  <si>
    <t>0340200003321006870</t>
  </si>
  <si>
    <t>0340200003321006910</t>
  </si>
  <si>
    <t>0340200003321007009</t>
  </si>
  <si>
    <t>0340200003321006753</t>
  </si>
  <si>
    <t>0340200003321006813</t>
  </si>
  <si>
    <t>0340200003321006812</t>
  </si>
  <si>
    <t>0340200003321006866</t>
  </si>
  <si>
    <t>0340200003321006852</t>
  </si>
  <si>
    <t>0340200003321006981</t>
  </si>
  <si>
    <t>0340200003321007050</t>
  </si>
  <si>
    <t>0340200003321006891</t>
  </si>
  <si>
    <t>0340200003321006430</t>
  </si>
  <si>
    <t>0340200003321006791</t>
  </si>
  <si>
    <t>0340200003321006808</t>
  </si>
  <si>
    <t>0340200003321006811</t>
  </si>
  <si>
    <t>0340200003321006976</t>
  </si>
  <si>
    <t>0340200003321007134</t>
  </si>
  <si>
    <t>0340200003321006987</t>
  </si>
  <si>
    <t>0340200003321007121</t>
  </si>
  <si>
    <t>0340200003321007136</t>
  </si>
  <si>
    <t>0340200003321007165</t>
  </si>
  <si>
    <t>0340200003321007166</t>
  </si>
  <si>
    <t>0340200003321007149</t>
  </si>
  <si>
    <t>0340200003321007029</t>
  </si>
  <si>
    <t>0340200003321007048</t>
  </si>
  <si>
    <t>0340200003321007002</t>
  </si>
  <si>
    <t>0340200003321007025</t>
  </si>
  <si>
    <t>0340200003321007150</t>
  </si>
  <si>
    <t>0340200003321006983</t>
  </si>
  <si>
    <t>0340200003321006988</t>
  </si>
  <si>
    <t>0340200003321007335</t>
  </si>
  <si>
    <t>0340200003321007234</t>
  </si>
  <si>
    <t>0340200003321007518</t>
  </si>
  <si>
    <t>0340200003321007515</t>
  </si>
  <si>
    <t>0340200003321007471</t>
  </si>
  <si>
    <t>0340200003321007589</t>
  </si>
  <si>
    <t>0340200003321007225</t>
  </si>
  <si>
    <t>0340200003321007484</t>
  </si>
  <si>
    <t>0340200003321007447</t>
  </si>
  <si>
    <t>Поставка расходных материалов для травматологии и нейрохирургии</t>
  </si>
  <si>
    <t>Поставка мебели медицинской (Шкафы для хозяйственного инвентаря).</t>
  </si>
  <si>
    <t>Поставка картриджей</t>
  </si>
  <si>
    <t>Поставка лекарственных препаратов для лечения органов чувств.</t>
  </si>
  <si>
    <t>Поставка изделий медицинского назначения (Перчатки смотровые/процедурные нитриловые, неопудренные, нестерильные)</t>
  </si>
  <si>
    <t>Поставка лекарственных препаратов: Цефтазидим+ [Авибактам].</t>
  </si>
  <si>
    <t>Поставка лекарственных препаратов: Цефотаксим+[Сульбактам].</t>
  </si>
  <si>
    <t>Поставка принадлежностей для ларингоскопов с волоконной оптикой</t>
  </si>
  <si>
    <t>Поставка расходных материалов для эндоскопического оборудования Smith&amp;Nephew</t>
  </si>
  <si>
    <t>Поставка лекарственных препаратов: Фамотидин.</t>
  </si>
  <si>
    <t>Поставка моющих и стиральных средств</t>
  </si>
  <si>
    <t>Поставка изделий медицинского назначения (Катетер для периферических сосудов)</t>
  </si>
  <si>
    <t>Поставка изделий медицинского назначения  (Глюкоза ИВД, реагент)</t>
  </si>
  <si>
    <t>Поставка лекарственных препаратов: Глицирризиновая кислота + Фосфолипиды.</t>
  </si>
  <si>
    <t>Поставка изделий медицинского назначения (Контур дыхательный аппарата искусственной вентиляции легких, одноразового использования)</t>
  </si>
  <si>
    <t>Поставка изделий медицинского назначения (Бумага для регистрации электрокардиограмм)</t>
  </si>
  <si>
    <t>Поставка изделий медицинского назначения (Воск костный, натуральный)</t>
  </si>
  <si>
    <t>Поставка хозяйственных товаров (Перчатки резиновые общего назначения (кроме медицинских))</t>
  </si>
  <si>
    <t>Поставка средств ухода (Крем для рук)</t>
  </si>
  <si>
    <t>Поставка расходных материалов для радиочастотного аппарата-генератора COSMAN RFG модель G4</t>
  </si>
  <si>
    <t>Поставка изделий медицинского назначения (Шпатель для языка, смотровой)</t>
  </si>
  <si>
    <t>Поставка лекарственных препаратов (Кислород)</t>
  </si>
  <si>
    <t>Поставка наборов для общехирургических/пластических процедур, не содержащих лекарственные средства, одноразового использования</t>
  </si>
  <si>
    <t>Поставка изделий медицинского назначения (Бахилы водонепроницаемые)</t>
  </si>
  <si>
    <t>Поставка нефтепродуктов (Бензин).</t>
  </si>
  <si>
    <t>ОБЩЕСТВО С ОГРАНИЧЕННОЙ ОТВЕТСТВЕННОСТЬЮ "КОМПЛЕКСНЫЕ РЕШЕНИЯ"</t>
  </si>
  <si>
    <t>ОБЩЕСТВО С ОГРАНИЧЕННОЙ ОТВЕТСТВЕННОСТЬЮ "ФАРМСЕРВИС"</t>
  </si>
  <si>
    <t>УОЛШ СВЕТЛАНА ЛЕОНИДОВНА</t>
  </si>
  <si>
    <t>ОБЩЕСТВО С ОГРАНИЧЕННОЙ ОТВЕТСТВЕННОСТЬЮ "ЛАБОРИТ"</t>
  </si>
  <si>
    <t>Общество с ограниченной ответственностью "Региональное оптовое снабжение фармацевтикой"</t>
  </si>
  <si>
    <t>ОБЩЕСТВО С ОГРАНИЧЕННОЙ ОТВЕТСТВЕННОСТЬЮ "ФАРМСКЛАД №1"</t>
  </si>
  <si>
    <t>ОБЩЕСТВО С ОГРАНИЧЕННОЙ ОТВЕТСТВЕННОСТЬЮ "ВИРЕНД ИНТЕРНЕЙШНЛ"</t>
  </si>
  <si>
    <t>ОБЩЕСТВО С ОГРАНИЧЕННОЙ ОТВЕТСТВЕННОСТЬЮ "БЕЛТОН"</t>
  </si>
  <si>
    <t>ОБЩЕСТВО С ОГРАНИЧЕННОЙ ОТВЕТСТВЕННОСТЬЮ "СП-ТРЕЙД"</t>
  </si>
  <si>
    <t>ОБЩЕСТВО С ОГРАНИЧЕННОЙ ОТВЕТСТВЕННОСТЬЮ "КИСЛОРОД СЕРВИС ФАРМ"</t>
  </si>
  <si>
    <t>РЕГИОНАЛЬНОЕ ОТДЕЛЕНИЕ ОБЩЕРОССИЙСКОЙ ОБЩЕСТВЕННОЙ ОРГАНИЗАЦИИ ВОЕННЫХ ИНВАЛИДОВ "ВОИН" В АЛТАЙСКОМ КРАЕ</t>
  </si>
  <si>
    <t>ОБЩЕСТВО С ОГРАНИЧЕННОЙ ОТВЕТСТВЕННОСТЬЮ "СОФИЯ"</t>
  </si>
  <si>
    <t>Информация о закупках за август 2021 г.</t>
  </si>
  <si>
    <t>0340200003321007519</t>
  </si>
  <si>
    <t>0340200003321007711</t>
  </si>
  <si>
    <t>0340200003321007612</t>
  </si>
  <si>
    <t>0340200003321007848</t>
  </si>
  <si>
    <t>0340200003321007678</t>
  </si>
  <si>
    <t>0340200003321007664</t>
  </si>
  <si>
    <t>0340200003321007789</t>
  </si>
  <si>
    <t>0340200003321007575</t>
  </si>
  <si>
    <t>0340200003321007841</t>
  </si>
  <si>
    <t>0340200003321007849</t>
  </si>
  <si>
    <t>0340200003321007756</t>
  </si>
  <si>
    <t>0340200003321007792</t>
  </si>
  <si>
    <t>0340200003321007850</t>
  </si>
  <si>
    <t>0340200003321007825</t>
  </si>
  <si>
    <t>0340200003321007788</t>
  </si>
  <si>
    <t>0340200003321007994</t>
  </si>
  <si>
    <t>0340200003321008105</t>
  </si>
  <si>
    <t>0340200003321008051</t>
  </si>
  <si>
    <t>0340200003321008109</t>
  </si>
  <si>
    <t>0340200003321008104</t>
  </si>
  <si>
    <t>0340200003321008050</t>
  </si>
  <si>
    <t>0340200003321008240</t>
  </si>
  <si>
    <t>0340200003321008239</t>
  </si>
  <si>
    <t>0340200003321008331</t>
  </si>
  <si>
    <t>0340200003321008091</t>
  </si>
  <si>
    <t>0340200003321008103</t>
  </si>
  <si>
    <t>Поставка изделий медицинского назначения (Расходные материалы для анестезиологии и реанимации)</t>
  </si>
  <si>
    <t>Поставка расходных материалов для текущего ремонта: Линолеум.</t>
  </si>
  <si>
    <t>Поставка изделий медицинского назначения (Маска хирургическая, одноразового использования)</t>
  </si>
  <si>
    <t>Поставка изделий медицинского назначения (Шприцы общего назначения)</t>
  </si>
  <si>
    <t>Поставка лекарственных препаратов: Бупивакаин.</t>
  </si>
  <si>
    <t>Поставка изделий медицинского назначения (Катетер уретральный постоянный для дренажа)</t>
  </si>
  <si>
    <t>Поставка изделий медицинского назначения (Электрод возвратный электрохирургический, одноразового использования, нестерильный)</t>
  </si>
  <si>
    <t>Поставка изделий медицинского назначения (Шапочка, фартук)</t>
  </si>
  <si>
    <t>Поставка изделий медицинского назначения (Адаптер к флакону для внутривенных вливаний).</t>
  </si>
  <si>
    <t>Поставка изделий медицинского назначения (Зонд желудочный)</t>
  </si>
  <si>
    <t>Поставка изделий медицинского назначения (Устройство инфузионное запорное).</t>
  </si>
  <si>
    <t>Оказание информационных услуг в отношении установленных у Заказчика экземпляров Систем КонсультантПлюс на основе специального лицензионного программного обеспечения, обеспечивающего совместимость информационных услуг с установленными у заказчика экземплярами Систем КонсультантПлюс</t>
  </si>
  <si>
    <t>Поставка лекарственных препаратов: Кишечная палочка+Лактобактерии ацидофильные+Лактобактериихелветикеус+энтерококк фекальный.</t>
  </si>
  <si>
    <t>Поставка лекарственных препаратов: Холина альфосцерат</t>
  </si>
  <si>
    <t>Поставка лекарственных препаратов:Диоксометилтетрагидропиримидин+Сульфадиметоксин+Тримекаин+Хлорамфеникол.</t>
  </si>
  <si>
    <t>Поставка лекарственных препаратов: Левофлоксацин</t>
  </si>
  <si>
    <t>Поставка лекарственных препаратов: Пропофол</t>
  </si>
  <si>
    <t>Поставка лекарственных препаратов: Норэпинефрин.</t>
  </si>
  <si>
    <t>Поставка лекарственных препаратов: Этилметилгидроксипиридина сукцинат</t>
  </si>
  <si>
    <t>ОБЩЕСТВО С ОГРАНИЧЕННОЙ ОТВЕТСТВЕННОСТЬЮ "ГАММА"</t>
  </si>
  <si>
    <t>ОБЩЕСТВО С ОГРАНИЧЕННОЙ ОТВЕТСТВЕННОСТЬЮ "ЙОТТА-ФАРМ"</t>
  </si>
  <si>
    <t>ОБЩЕСТВО С ОГРАНИЧЕННОЙ ОТВЕТСТВЕННОСТЬЮ "ФК ТРИУМФ"</t>
  </si>
  <si>
    <t>ОБЩЕСТВО С ОГРАНИЧЕННОЙ ОТВЕТСТВЕННОСТЬЮ "МЕДТОРГСНАБ"</t>
  </si>
  <si>
    <t>ОБЩЕСТВО С ОГРАНИЧЕННОЙ ОТВЕТСТВЕННОСТЬЮ "ПОЛИМЕД"</t>
  </si>
  <si>
    <t>ОБЩЕСТВО С ОГРАНИЧЕННОЙ ОТВЕТСТВЕННОСТЬЮ "РОССИЙСКО-ГЕРМАНСКИЙ МЕДИЦИНСКИЙ ЦЕНТР ЛЕЧЕНИЯ И РЕАБИЛИТАЦИИ "ЕВРОЛИНК"</t>
  </si>
  <si>
    <t>ОБЩЕСТВО С ОГРАНИЧЕННОЙ ОТВЕТСТВЕННОСТЬЮ РЕГИОНАЛЬНЫЙ ИНФОРМАЦИОННО-ПРАВОВОЙ ЦЕНТР "КОНСУЛЬТАНТКИРОВ"</t>
  </si>
  <si>
    <t>ОБЩЕСТВО С ОГРАНИЧЕННОЙ ОТВЕТСТВЕННОСТЬЮ "БАЗИС"</t>
  </si>
  <si>
    <t>0340200003321008100</t>
  </si>
  <si>
    <t>0340200003321008553</t>
  </si>
  <si>
    <t>0340200003321008554</t>
  </si>
  <si>
    <t>0340200003321008542</t>
  </si>
  <si>
    <t>0340200003321008310</t>
  </si>
  <si>
    <t>0340200003321008311</t>
  </si>
  <si>
    <t>Поставка электрических материалов для текущего ремонта</t>
  </si>
  <si>
    <t>ОБЩЕСТВО С ОГРАНИЧЕННОЙ ОТВЕТСТВЕННОСТЬЮ "БИРЮЗА"</t>
  </si>
  <si>
    <t>0340200003321008514</t>
  </si>
  <si>
    <t>0340200003321008672</t>
  </si>
  <si>
    <t>0340200003321008586</t>
  </si>
  <si>
    <t>0340200003321008642</t>
  </si>
  <si>
    <t>0340200003321008697</t>
  </si>
  <si>
    <t>034020000332108673</t>
  </si>
  <si>
    <t>0340200003321008709</t>
  </si>
  <si>
    <t>0340200003321008737</t>
  </si>
  <si>
    <t>0340200003321008512</t>
  </si>
  <si>
    <t>Поставка изделий медицинского назначения (Расходные материалы для анализатора концентрации паров этанола в выдыхаемом воздухе "Alcotest 6820" Drager, производство Германия)</t>
  </si>
  <si>
    <t xml:space="preserve">Поставка изделий медицинского назначения (Средства для лечения ран) </t>
  </si>
  <si>
    <t>Поставка изделий медицинского назначения (Лейкопластырь для соединения краев ран)</t>
  </si>
  <si>
    <t>Поставка изделий медицинского назначения (Бинты гипсовые медицинские)</t>
  </si>
  <si>
    <t xml:space="preserve">Поставка изделий медицинского назначения (Вата) </t>
  </si>
  <si>
    <t>Поставка изделий медицинского назначения (Набор базовый для внутривенных вливаний)</t>
  </si>
  <si>
    <t>Поставка изделий медицинского назначения (Расходные материалы для дренирования ран)</t>
  </si>
  <si>
    <t>Оказание услуг в области технических испытаний (Проведение индивидуальной дозиметрии персоналу группы А)</t>
  </si>
  <si>
    <t>034020000332108950</t>
  </si>
  <si>
    <t xml:space="preserve">ОБЩЕСТВО С ОГРАНИЧЕННОЙ ОТВЕТСТВЕННОСТЬЮ "ЭН-ВИ-МЕД" </t>
  </si>
  <si>
    <t>ОБЩЕСТВО С ОГРАНИЧЕННОЙ ОТВЕТСТВЕННОСТЬЮ "МАГНИТ"</t>
  </si>
  <si>
    <t>ОБЩЕСТВО С ОГРАНИЧЕННОЙ ОТВЕТСТВЕННОСТЬЮ "САНА"</t>
  </si>
  <si>
    <t>ОБЩЕСТВО С ОГРАНИЧЕННОЙ ОТВЕТСТВЕННОСТЬЮ "МЕДИЦИНСКАЯ ТЕХНИКА"</t>
  </si>
  <si>
    <t>ОБЩЕСТВО С ОГРАНИЧЕННОЙ ОТВЕТСТВЕННОСТЬЮ "ТРИНИТИ МЕД"</t>
  </si>
  <si>
    <t>ОБЩЕСТВО С ОГРАНИЧЕННОЙ ОТВЕТСТВЕННОСТЬЮ "ЛАЦЕРТА"</t>
  </si>
  <si>
    <t>ОБЩЕСТВО С ОГРАНИЧЕННОЙ ОТВЕТСТВЕННОСТЬЮ "ЭТАЛОН"</t>
  </si>
  <si>
    <t>0340200003321008707</t>
  </si>
  <si>
    <t>Информация о закупках за сентябрь 2021 г.</t>
  </si>
  <si>
    <t>0340200003321008791</t>
  </si>
  <si>
    <t>0340200003321009128</t>
  </si>
  <si>
    <t>0340200003321008833</t>
  </si>
  <si>
    <t>0340200003321008884</t>
  </si>
  <si>
    <t>0340200003321008800</t>
  </si>
  <si>
    <t>0340200003321009099</t>
  </si>
  <si>
    <t>0340200003321009019</t>
  </si>
  <si>
    <t>0340200003321009123</t>
  </si>
  <si>
    <t>0340200003321009463</t>
  </si>
  <si>
    <t>0340200003321009508</t>
  </si>
  <si>
    <t>0340200003321009509</t>
  </si>
  <si>
    <t>0340200003321009473</t>
  </si>
  <si>
    <t>0340200003321009492</t>
  </si>
  <si>
    <t>0340200003321009474</t>
  </si>
  <si>
    <t>0340200003321009690</t>
  </si>
  <si>
    <t>0340200003321009518</t>
  </si>
  <si>
    <t>0340200003321009530</t>
  </si>
  <si>
    <t>0340200003321009709</t>
  </si>
  <si>
    <t>0340200003321009745</t>
  </si>
  <si>
    <t>0340200003321009637</t>
  </si>
  <si>
    <t>0340200003321009716</t>
  </si>
  <si>
    <t>0340200003321009540</t>
  </si>
  <si>
    <t>0340200003321009828</t>
  </si>
  <si>
    <t>0340200003321009882</t>
  </si>
  <si>
    <t>Оказание услуг частных охранных служб (вооруженное сопровождение и охрана представителя КОГКБУЗ «Центр травматологии, ортопедии и нейрохирургии» от преступных и иных противоправных посягательств при транспортировке наркотических средств и психотропных веществ по городу Кирову).</t>
  </si>
  <si>
    <t>Оказание услуг частной охраны (Охранный (технический) мониторинг) КОГКБУЗ «Центр травматологии, ортопедии и нейрохирургии»</t>
  </si>
  <si>
    <t>Оказание медицинской услуги по проведению периодических медицинских осмотров сотрудников</t>
  </si>
  <si>
    <t>Поставка изделий медицинского назначения (Упаковка для стерилизации, одноразового использования)</t>
  </si>
  <si>
    <t>Поставка изделий медицинского назначения (Тепло/влагообменник/бактериальный фильтр, стерильный)</t>
  </si>
  <si>
    <t>Поставка лекарственных препаратов (Галотан)</t>
  </si>
  <si>
    <t>Поставка изделий медицинского назначения (Марля медицинская)</t>
  </si>
  <si>
    <t>Поставка лекарственных препаратов (Гемодериват крови телят)</t>
  </si>
  <si>
    <t>Поставка лекарственных препаратов (Цисатракурия безилат)</t>
  </si>
  <si>
    <t>Поставка изделий медицинского назначения (Набор для катетеризации центральных вен, кратковременного использования)</t>
  </si>
  <si>
    <t>Поставка лекарственных препаратов (Диоксометилтетрагидропиримидин+Хлорамфеникол)</t>
  </si>
  <si>
    <t>Поставка лекарственных препаратов (Альбумин человека)</t>
  </si>
  <si>
    <t>Поставка лекарственных препаратов (Железа [III] гидроксид полимальтозат)</t>
  </si>
  <si>
    <t>ИНН 4345057478 ОБЩЕСТВО С ОГРАНИЧЕННОЙ ОТВЕТСТВЕННОСТЬЮ "ФЕМИДА"</t>
  </si>
  <si>
    <t>ИНН 5403041834 ОБЩЕСТВО С ОГРАНИЧЕННОЙ ОТВЕТСТВЕННОСТЬЮ "МАГНИТ"</t>
  </si>
  <si>
    <t>ИНН 4345135461 ОБЩЕСТВО С ОГРАНИЧЕННОЙ ОТВЕТСТВЕННОСТЬЮ "ТЕРРА МЕД"</t>
  </si>
  <si>
    <t>ИНН 4345212684 ОБЩЕСТВО С ОГРАНИЧЕННОЙ ОТВЕТСТВЕННОСТЬЮ "ПРОФИМЕД"</t>
  </si>
  <si>
    <t>ИНН 7703640102 ОБЩЕСТВО С ОГРАНИЧЕННОЙ ОТВЕТСТВЕННОСТЬЮ ТОРГОВЫЙ ДОМ "МЕДПОЛИМЕРПРОМ"</t>
  </si>
  <si>
    <t>ИНН 4345476461 ОБЩЕСТВО С ОГРАНИЧЕННОЙ ОТВЕТСТВЕННОСТЬЮ "КОНКОРДИКА"</t>
  </si>
  <si>
    <t>ИНН 6686034298 ОБЩЕСТВО С ОГРАНИЧЕННОЙ ОТВЕТСТВЕННОСТЬЮ "МЕДИЦИНСКАЯ КОМПАНИЯ "НАДЕЖДА"</t>
  </si>
  <si>
    <t>ИНН 7707086510 АКЦИОНЕРНОЕ ОБЩЕСТВО "МЕДИНТОРГ"</t>
  </si>
  <si>
    <t>ИНН 9721089700 ОБЩЕСТВО С ОГРАНИЧЕННОЙ ОТВЕТСТВЕННОСТЬЮ "МЕДПАРТНЕР"</t>
  </si>
  <si>
    <t>ИНН 2636052865 ОБЩЕСТВО С ОГРАНИЧЕННОЙ ОТВЕТСТВЕННОСТЬЮ "ФАРМ-ТРЭЙД"</t>
  </si>
  <si>
    <t>ИНН 7724922443 ОБЩЕСТВО С ОГРАНИЧЕННОЙ ОТВЕТСТВЕННОСТЬЮ "АЛЬБАТРОС"</t>
  </si>
  <si>
    <t>ИНН 9731032950 ОБЩЕСТВО С ОГРАНИЧЕННОЙ ОТВЕТСТВЕННОСТЬЮ "ЕСКО"</t>
  </si>
  <si>
    <t>ИНН 434585001013 КОНОНОВА АНГЕЛИНА ВАЛЕРЬЕВНА</t>
  </si>
  <si>
    <t>ИНН 7729418511 ОБЩЕСТВО С ОГРАНИЧЕННОЙ ОТВЕТСТВЕННОСТЬЮ "ФК ГРАНД КАПИТАЛ"</t>
  </si>
  <si>
    <t>ИНН 7701213835 ОБЩЕСТВО С ОГРАНИЧЕННОЙ ОТВЕТСТВЕННОСТЬЮ "МЕДИПАЛ-ОНКО"</t>
  </si>
  <si>
    <t>ИНН 610106412293 НЕКРАСОВА ДАРЬЯ ИВАНОВНА</t>
  </si>
  <si>
    <t>ИНН 4345346631 ОБЩЕСТВО С ОГРАНИЧЕННОЙ ОТВЕТСТВЕННОСТЬЮ "ДЕЗВИТ-ТРЕЙД"</t>
  </si>
  <si>
    <t>ИНН 7708823950 ОБЩЕСТВО С ОГРАНИЧЕННОЙ ОТВЕТСТВЕННОСТЬЮ "МАРТФАРМ"</t>
  </si>
  <si>
    <t>ИНН 5027262517 ОБЩЕСТВО С ОГРАНИЧЕННОЙ ОТВЕТСТВЕННОСТЬЮ "ИРВИН"</t>
  </si>
  <si>
    <t>ИНН 5029251207 ОБЩЕСТВО С ОГРАНИЧЕННОЙ ОТВЕТСТВЕННОСТЬЮ "ФАРМСКЛАД №1"</t>
  </si>
  <si>
    <t>Услуги по вооруженному сопровождению и охране оказываются по заявкам Заказчика</t>
  </si>
  <si>
    <t>нет</t>
  </si>
  <si>
    <t>Согласно приложения</t>
  </si>
  <si>
    <t>Информация о закупках за октябрь 2021 г.</t>
  </si>
  <si>
    <t>ОБЩЕСТВО С ОГРАНИЧЕННОЙ ОТВЕТСТВЕННОСТЬЮ "МЕДПАРТНЕР"</t>
  </si>
  <si>
    <t>0340200003321009928</t>
  </si>
  <si>
    <t>0340200003321009989</t>
  </si>
  <si>
    <t>0340200003321009916</t>
  </si>
  <si>
    <t>0340200003321009990</t>
  </si>
  <si>
    <t>0340200003321009987</t>
  </si>
  <si>
    <t>0340200003321010229</t>
  </si>
  <si>
    <t>0340200003321009988</t>
  </si>
  <si>
    <t>0340200003321009911</t>
  </si>
  <si>
    <t>0340200003321010193</t>
  </si>
  <si>
    <t>0340200003321010337</t>
  </si>
  <si>
    <t>0340200003321010418</t>
  </si>
  <si>
    <t>0340200003321010372</t>
  </si>
  <si>
    <t>0340200003321010327</t>
  </si>
  <si>
    <t>0340200003321010326</t>
  </si>
  <si>
    <t>0340200003321010558</t>
  </si>
  <si>
    <t>0340200003321010371</t>
  </si>
  <si>
    <t>0340200003321010367</t>
  </si>
  <si>
    <t>0340200003321010788</t>
  </si>
  <si>
    <t>0340200003321010712</t>
  </si>
  <si>
    <t>0340200003321010576</t>
  </si>
  <si>
    <t>0340200003321010871</t>
  </si>
  <si>
    <t>0340200003321010879</t>
  </si>
  <si>
    <t>0340200003321010211</t>
  </si>
  <si>
    <t>0340200003321010671</t>
  </si>
  <si>
    <t>0340200003321010768</t>
  </si>
  <si>
    <t>0340200003321010530</t>
  </si>
  <si>
    <t>0340200003321010953</t>
  </si>
  <si>
    <t>0340200003321010745</t>
  </si>
  <si>
    <t>0340200003321010770</t>
  </si>
  <si>
    <t>0340200003321010860</t>
  </si>
  <si>
    <t>0340200003321011022</t>
  </si>
  <si>
    <t>0340200003321010786</t>
  </si>
  <si>
    <t>0340200003321010832</t>
  </si>
  <si>
    <t>0340200003321010783</t>
  </si>
  <si>
    <t>0340200003321010789</t>
  </si>
  <si>
    <t>0340200003321010881</t>
  </si>
  <si>
    <t>0340200003321010685</t>
  </si>
  <si>
    <t>0340200003321011027</t>
  </si>
  <si>
    <t>0340200003321011219</t>
  </si>
  <si>
    <t>0340200003321010974</t>
  </si>
  <si>
    <t>0340200003321010878</t>
  </si>
  <si>
    <t>0340200003321011168</t>
  </si>
  <si>
    <t>Поставка изделий медицинского назначения (Калоприемник для колостомы закрытый, однокомпонентный)</t>
  </si>
  <si>
    <t>Поставка лекарственных препаратов (Эноксапарин натрия)</t>
  </si>
  <si>
    <t>Поставка изделий медицинского назначения (Шприцы)</t>
  </si>
  <si>
    <t>Поставка изделий медицинского назначения (Набор для энтерального питания, для взрослых/педиатрический, стерильный)</t>
  </si>
  <si>
    <t>Поставка изделий медицинского назначения (Шприц (типа Жане))</t>
  </si>
  <si>
    <t>Поставка лекарственных препаратов (Калия хлорид)</t>
  </si>
  <si>
    <t>Поставка изделий медицинского назначения (Шприцы общего назначения).</t>
  </si>
  <si>
    <t>Поставка средств для ухода за кожей тела (Крем для массажа).</t>
  </si>
  <si>
    <t>Поставка изделий медицинского назначения (Порт/катетер абдоминально-торакальный)</t>
  </si>
  <si>
    <t>Поставка изделий медицинского назначения (Клеенка подкладная резинотканевая).</t>
  </si>
  <si>
    <t>Поставка изделий медицинского назначения (Пинцет полимерный одноразовый стерильный)</t>
  </si>
  <si>
    <t>Поставка товаров для текущего ремонта</t>
  </si>
  <si>
    <t>Поставка изделий медицинского назначения (Фильтры к стерилизационным коробкам)</t>
  </si>
  <si>
    <t>Поставка фонарей.</t>
  </si>
  <si>
    <t>Поставка кислорода жидкого для медицинского применения.</t>
  </si>
  <si>
    <t>Поставка инструментов для текущего ремонта</t>
  </si>
  <si>
    <t>Оказание услуг по механизированной уборке, погрузке и вывозу снега с территории КОГКБУЗ «Центр травматологии, ортопедии и нейрохирургии».</t>
  </si>
  <si>
    <t>Оказание услуг по стирке белья для нужд учреждения КОГКБУЗ «Центр травматологии, ортопедии и нейрохирургии».</t>
  </si>
  <si>
    <t>Поставка размораживателя плазмы крови</t>
  </si>
  <si>
    <t>Поставка инструментов и расходных материалов для текущего ремонта</t>
  </si>
  <si>
    <t>ОБЩЕСТВО С ОГРАНИЧЕННОЙ ОТВЕТСТВЕННОСТЬЮ "РУСМЕДПРОМ"</t>
  </si>
  <si>
    <t>ОБЩЕСТВО С ОГРАНИЧЕННОЙ ОТВЕТСТВЕННОСТЬЮ "АВАНТА-ТРЕЙД"</t>
  </si>
  <si>
    <t>ОБЩЕСТВО С ОГРАНИЧЕННОЙ ОТВЕТСТВЕННОСТЬЮ "АФАЛИНА МЕД"</t>
  </si>
  <si>
    <t>ОБЩЕСТВО С ОГРАНИЧЕННОЙ ОТВЕТСТВЕННОСТЬЮ "МЕДИКА"</t>
  </si>
  <si>
    <t xml:space="preserve">ШЕВЧЕНКО ДАНИИЛ ЮРЬЕВИЧ - </t>
  </si>
  <si>
    <t>ОБЩЕСТВО С ОГРАНИЧЕННОЙ ОТВЕТСТВЕННОСТЬЮ "КЛЕВЕРМЕД"</t>
  </si>
  <si>
    <t>ОБЩЕСТВО С ОГРАНИЧЕННОЙ ОТВЕТСТВЕННОСТЬЮ "УПРАВЛЕНИЕ СИСТЕМАМИ БЕЗОПАСНОСТИ"</t>
  </si>
  <si>
    <t>ОБЩЕСТВО С ОГРАНИЧЕННОЙ ОТВЕТСТВЕННОСТЬЮ "СИБПРОММЕД"</t>
  </si>
  <si>
    <t>ОБЩЕСТВО С ОГРАНИЧЕННОЙ ОТВЕТСТВЕННОСТЬЮ "СПЕЦТЕХНИКА43"</t>
  </si>
  <si>
    <t>ОБЩЕСТВО С ОГРАНИЧЕННОЙ ОТВЕТСТВЕННОСТЬЮ "БОЗОН"</t>
  </si>
  <si>
    <t>ОБЩЕСТВО С ОГРАНИЧЕННОЙ ОТВЕТСТВЕННОСТЬЮ "ВИННЕР"</t>
  </si>
  <si>
    <t>ОБЩЕСТВО С ОГРАНИЧЕННОЙ ОТВЕТСТВЕННОСТЬЮ "ЧИСТЫЙ МИР"</t>
  </si>
  <si>
    <t>ОБЩЕСТВО С ОГРАНИЧЕННОЙ ОТВЕТСТВЕННОСТЬЮ "ПОЛИКОМПЛЕКТ"</t>
  </si>
  <si>
    <t>ОБЩЕСТВО С ОГРАНИЧЕННОЙ ОТВЕТСТВЕННОСТЬЮ "ВТОРОЕ ДЫХАНИЕ"</t>
  </si>
  <si>
    <t>не определено</t>
  </si>
  <si>
    <t>Услуги оказываются по предварительной заявке Заказчика</t>
  </si>
  <si>
    <t>Услуги оказываются Исполнителем по заявкам Заказчика</t>
  </si>
  <si>
    <t>Поставка товара осуществляется по заявкам Заказчика в течение 90 (девяносто) календарных дней с момента направления заявки.</t>
  </si>
  <si>
    <t>Информация о закупках за ноябрь 2021 г.</t>
  </si>
  <si>
    <t>0340200003321011429</t>
  </si>
  <si>
    <t>0340200003321011560</t>
  </si>
  <si>
    <t>0340200003321011235</t>
  </si>
  <si>
    <t>0340200003321011234</t>
  </si>
  <si>
    <t>0340200003321011561</t>
  </si>
  <si>
    <t>0340200003321011541</t>
  </si>
  <si>
    <t>0340200003321011411</t>
  </si>
  <si>
    <t>0340200003321011750</t>
  </si>
  <si>
    <t>0340200003321011723</t>
  </si>
  <si>
    <t>0340200003321011436</t>
  </si>
  <si>
    <t>0340200003321011811</t>
  </si>
  <si>
    <t>0340200003321011675</t>
  </si>
  <si>
    <t>0340200003321011601</t>
  </si>
  <si>
    <t>0340200003321011645</t>
  </si>
  <si>
    <t>0340200003321011450</t>
  </si>
  <si>
    <t>0340200003321011866</t>
  </si>
  <si>
    <t>0340200003321011718</t>
  </si>
  <si>
    <t>0340200003321011499</t>
  </si>
  <si>
    <t>0340200003321011779</t>
  </si>
  <si>
    <t>0340200003321011713</t>
  </si>
  <si>
    <t>0340200003321011771</t>
  </si>
  <si>
    <t>0340200003321011503</t>
  </si>
  <si>
    <t>0340200003321011313</t>
  </si>
  <si>
    <t>0340200003321011715</t>
  </si>
  <si>
    <t>0340200003321011927</t>
  </si>
  <si>
    <t>0340200003321011897</t>
  </si>
  <si>
    <t>0340200003321011930</t>
  </si>
  <si>
    <t>0340200003321012238</t>
  </si>
  <si>
    <t>0340200003321012086</t>
  </si>
  <si>
    <t>0340200003321012272</t>
  </si>
  <si>
    <t>0340200003321012406</t>
  </si>
  <si>
    <t>0340200003321012285</t>
  </si>
  <si>
    <t>0340200003321012098</t>
  </si>
  <si>
    <t>0340200003321012278</t>
  </si>
  <si>
    <t>0340200003321011896</t>
  </si>
  <si>
    <t>0340200003321012128</t>
  </si>
  <si>
    <t>Поставка инструментов и расходных материалов для текущего ремонта.</t>
  </si>
  <si>
    <t>Поставка изделий медицинского назначения (Воздуховод ротоглоточный, одноразового использования)</t>
  </si>
  <si>
    <t>Поставка электрода биполярного универсального к электрохирургической диатермической системе, одноразового использования</t>
  </si>
  <si>
    <t>Поставка изделий медицинского назначения (Контейнер для сбора проб неспециализированный ИВД, без добавок, стерильный)</t>
  </si>
  <si>
    <t>Поставка лекарственных препаратов: Цефтриаксон</t>
  </si>
  <si>
    <t>Поставка изделий медицинского назначения (Губка для мытья тела адаптационная)</t>
  </si>
  <si>
    <t>Поставка изделий медицинского назначения (Пленка рентгеновская)</t>
  </si>
  <si>
    <t>Поставка системы флюороскопической рентгеновской общего назначения стационарной, цифровой</t>
  </si>
  <si>
    <t>Поставка генератора электрохирургической системы</t>
  </si>
  <si>
    <t>Поставка запасной части для артроскопической стойки (Насос эндоскопический для промывания/аспирации)</t>
  </si>
  <si>
    <t>Поставка изделий медицинского назначения (Материалы клейкие перевязочные)</t>
  </si>
  <si>
    <t>Поставка лекарственных препаратов (Цефотаксим)</t>
  </si>
  <si>
    <t>Оказание услуг по техническому обслуживанию системы пожарной сигнализации, системы оповещения о пожаре, внутреннего противопожарного водопровода</t>
  </si>
  <si>
    <t>Поставка лекарственных препаратов: Сугаммадекс</t>
  </si>
  <si>
    <t>Поставка электробритвы с питанием от сети</t>
  </si>
  <si>
    <t>Поставка лекарственных препаратов: Инозин+ Никотинамид+ Рибофлавин+ Янтарная кислота.</t>
  </si>
  <si>
    <t>Поставка лекарственных препаратов: Эртапенем</t>
  </si>
  <si>
    <t>Поставка изделий медицинского назначения (Пленка рентгеновская медицинская)</t>
  </si>
  <si>
    <t>Поставка изделий хозяйственного-бытового назначения: Сушилки для белья.</t>
  </si>
  <si>
    <t>ГРОШЕВ МИХАИЛ АНАТОЛЬЕВИЧ</t>
  </si>
  <si>
    <t>АКЦИОНЕРНОЕ ОБЩЕСТВО "САНТЕ МЕДИКАЛ СИСТЕМС"</t>
  </si>
  <si>
    <t>ОБЩЕСТВО С ОГРАНИЧЕННОЙ ОТВЕТСТВЕННОСТЬЮ ТОРГОВЫЙ ДОМ "МЕДПОЛИМЕРПРОМ"</t>
  </si>
  <si>
    <t>АРСЕНТЬЕВА НАТАЛЬЯ ВЛАДИМИРОВНА</t>
  </si>
  <si>
    <t>ОБЩЕСТВО С ОГРАНИЧЕННОЙ ОТВЕТСТВЕННОСТЬЮ "МАСТЕР ФАРМ"</t>
  </si>
  <si>
    <t>КАССИН СЕРГЕЙ ВАЛЕРЬЕВИЧ</t>
  </si>
  <si>
    <t>ОБЩЕСТВО С ОГРАНИЧЕННОЙ ОТВЕТСТВЕННОСТЬЮ "ДАНАС"</t>
  </si>
  <si>
    <t>ОБЩЕСТВО С ОГРАНИЧЕННОЙ ОТВЕТСТВЕННОСТЬЮ "ДРАГСЕРВИС"</t>
  </si>
  <si>
    <t xml:space="preserve">ШАМБАЗОВ РИНАТ РАФАИЛОВИЧ - </t>
  </si>
  <si>
    <t>Поставка товара осуществляется по заявкам Заказчика в течение 20 (двадцати) календарных дней с момента направления заявки.</t>
  </si>
  <si>
    <t>Информация о закупках за декабрь 2021 г.</t>
  </si>
  <si>
    <t>0340200003321012287</t>
  </si>
  <si>
    <t>0340200003321012549</t>
  </si>
  <si>
    <t>0340200003321011780</t>
  </si>
  <si>
    <t>0340200003321012600</t>
  </si>
  <si>
    <t>0340200003321012732</t>
  </si>
  <si>
    <t>0340200003321012084</t>
  </si>
  <si>
    <t>0340200003321012592</t>
  </si>
  <si>
    <t>0340200003321012735</t>
  </si>
  <si>
    <t>0340200003321012824</t>
  </si>
  <si>
    <t>0340200003321012609</t>
  </si>
  <si>
    <t>0340200003321012644</t>
  </si>
  <si>
    <t>0340200003321012488</t>
  </si>
  <si>
    <t>0340200003321011929</t>
  </si>
  <si>
    <t>0340200003321012709</t>
  </si>
  <si>
    <t>0340200003321012311</t>
  </si>
  <si>
    <t>0340200003321012956</t>
  </si>
  <si>
    <t>0340200003321012994</t>
  </si>
  <si>
    <t>0340200003321012747</t>
  </si>
  <si>
    <t>0340200003321013030</t>
  </si>
  <si>
    <t>0340200003321012621</t>
  </si>
  <si>
    <t>0340200003321012759</t>
  </si>
  <si>
    <t>0340200003321013273</t>
  </si>
  <si>
    <t>0340200003321012931</t>
  </si>
  <si>
    <t>0340200003321012643</t>
  </si>
  <si>
    <t>0340200003321013216</t>
  </si>
  <si>
    <t>0340200003321013538</t>
  </si>
  <si>
    <t>0340200003321013555</t>
  </si>
  <si>
    <t>0340200003321013549</t>
  </si>
  <si>
    <t>0340200003321013543</t>
  </si>
  <si>
    <t>0340200003321013215</t>
  </si>
  <si>
    <t>0340200003321013651</t>
  </si>
  <si>
    <t>0340200003321013496</t>
  </si>
  <si>
    <t>0340200003321013866</t>
  </si>
  <si>
    <t>0340200003321014103</t>
  </si>
  <si>
    <t>0340200003321013575</t>
  </si>
  <si>
    <t>Поставка лекарственных препаратов: Октреотид</t>
  </si>
  <si>
    <t>Поставка лекарственных препаратов: Имидазолилэтанамид пентандиовой кислоты</t>
  </si>
  <si>
    <t>Поставка изделий медицинского назначения (Манжета для измерения артериального давления, многоразового использования).</t>
  </si>
  <si>
    <t>Поставка материалов для текущего ремонта: Изделия из гипса строительные.</t>
  </si>
  <si>
    <t>Поставка лекарственных препаратов: Меглюмина натрия сукцинат.</t>
  </si>
  <si>
    <t>Поставка изделий медицинского назначения (Подгузники для взрослых, пеленка впитывающая)</t>
  </si>
  <si>
    <t>Поставка лекарственных препаратов: Калия хлорид +Кальция хлорид+ Магния хлорид +Натрия ацетат +Натрия хлорид+Яблочная кислота.</t>
  </si>
  <si>
    <t>Поставка изделий медицинского назначения (Трубка силиконовая медицинская)</t>
  </si>
  <si>
    <t>Поставка лекарственных препаратов: Линезолид</t>
  </si>
  <si>
    <t>Поставка изделий медицинского назначения для отделения реанимации</t>
  </si>
  <si>
    <t>Поставка эндопротезов коленного сустава для травматологии и ортопедии</t>
  </si>
  <si>
    <t>Поставка изделий медицинского назначения (Прямая канюля с активным кончиком).</t>
  </si>
  <si>
    <t>Услуги по обращению с твердыми коммунальными отходами</t>
  </si>
  <si>
    <t>АКЦИОНЕРНОЕ ОБЩЕСТВО "ББ ГРУП"</t>
  </si>
  <si>
    <t>ОБЩЕСТВО С ОГРАНИЧЕННОЙ ОТВЕТСТВЕННОСТЬЮ "ПРИВОЛЖСКАЯ МЕДИЦИНСКАЯ КОМПАНИЯ"</t>
  </si>
  <si>
    <t>ОБЩЕСТВО С ОГРАНИЧЕННОЙ ОТВЕТСТВЕННОСТЬЮ "ЛАЙФХЕЛСКЭР"</t>
  </si>
  <si>
    <t>ОБЩЕСТВО С ОГРАНИЧЕННОЙ ОТВЕТСТВЕННОСТЬЮ "ФЕРРОПЛЮС"</t>
  </si>
  <si>
    <t>ОБЩЕСТВО С ОГРАНИЧЕННОЙ ОТВЕТСТВЕННОСТЬЮ "УНИВЕРСАЛЬНЫЙ КОНТРАКТ"</t>
  </si>
  <si>
    <t>ОБЩЕСТВО С ОГРАНИЧЕННОЙ ОТВЕТСТВЕННОСТЬЮ "ЦЕНТР СНАБЖЕНИЯ"</t>
  </si>
  <si>
    <t>АКЦИОНЕРНОЕ ОБЩЕСТВО "КУПРИТ"</t>
  </si>
  <si>
    <t>ЛЫСЕНКО ЕЛЕНА ИГОРЕВНА</t>
  </si>
  <si>
    <t>0340200003321013874</t>
  </si>
  <si>
    <t>0340200003321014222</t>
  </si>
  <si>
    <t>согласно графика</t>
  </si>
  <si>
    <t>9697-2022/ТКО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</si>
</sst>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name val="Arial Cyr"/>
    </font>
    <font>
      <b/>
      <sz val="10"/>
      <name val="Arial Cyr&quot;, sans-serif"/>
    </font>
    <font>
      <b/>
      <sz val="12"/>
      <name val="Times New Roman Cyr&quot;, serif"/>
    </font>
    <font>
      <b/>
      <sz val="10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14" fontId="2" fillId="0" borderId="1">
      <alignment vertical="top" wrapText="1"/>
    </xf>
    <xf numFmtId="49" fontId="2" fillId="0" borderId="1">
      <alignment vertical="top" wrapText="1"/>
    </xf>
    <xf numFmtId="0" fontId="3" fillId="0" borderId="0"/>
    <xf numFmtId="0" fontId="3" fillId="0" borderId="0"/>
    <xf numFmtId="0" fontId="1" fillId="0" borderId="0">
      <alignment horizontal="left"/>
    </xf>
    <xf numFmtId="0" fontId="4" fillId="2" borderId="1">
      <alignment horizontal="center" vertical="center" wrapText="1"/>
    </xf>
    <xf numFmtId="14" fontId="2" fillId="0" borderId="1">
      <alignment vertical="top"/>
    </xf>
    <xf numFmtId="49" fontId="2" fillId="0" borderId="1">
      <alignment vertical="top"/>
    </xf>
    <xf numFmtId="4" fontId="2" fillId="0" borderId="1">
      <alignment vertical="top" shrinkToFit="1"/>
    </xf>
    <xf numFmtId="0" fontId="5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>
      <alignment horizontal="left" vertical="top" wrapText="1"/>
    </xf>
    <xf numFmtId="0" fontId="6" fillId="3" borderId="2">
      <alignment vertical="top"/>
    </xf>
    <xf numFmtId="4" fontId="6" fillId="3" borderId="1">
      <alignment vertical="top" shrinkToFit="1"/>
    </xf>
    <xf numFmtId="0" fontId="6" fillId="3" borderId="2">
      <alignment horizontal="right" vertical="top"/>
    </xf>
    <xf numFmtId="49" fontId="11" fillId="4" borderId="6">
      <alignment horizontal="left" wrapText="1"/>
    </xf>
    <xf numFmtId="4" fontId="11" fillId="0" borderId="6">
      <alignment horizontal="right" shrinkToFit="1"/>
    </xf>
    <xf numFmtId="4" fontId="11" fillId="0" borderId="6">
      <alignment horizontal="right" wrapText="1"/>
    </xf>
    <xf numFmtId="4" fontId="12" fillId="0" borderId="6">
      <alignment horizontal="right" shrinkToFit="1"/>
    </xf>
    <xf numFmtId="49" fontId="13" fillId="0" borderId="6">
      <alignment wrapText="1"/>
    </xf>
    <xf numFmtId="2" fontId="14" fillId="0" borderId="7">
      <alignment horizontal="center" vertical="center" wrapText="1"/>
    </xf>
    <xf numFmtId="4" fontId="14" fillId="0" borderId="7">
      <alignment horizontal="center" vertical="center" wrapText="1"/>
    </xf>
  </cellStyleXfs>
  <cellXfs count="4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10" fillId="2" borderId="3" xfId="8" applyNumberFormat="1" applyFont="1" applyBorder="1" applyProtection="1">
      <alignment horizontal="center" vertical="center" wrapText="1"/>
    </xf>
    <xf numFmtId="49" fontId="7" fillId="0" borderId="0" xfId="0" applyNumberFormat="1" applyFont="1"/>
    <xf numFmtId="0" fontId="10" fillId="2" borderId="3" xfId="8" applyNumberFormat="1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center" vertical="top" wrapText="1"/>
    </xf>
    <xf numFmtId="49" fontId="8" fillId="0" borderId="5" xfId="4" applyNumberFormat="1" applyFont="1" applyBorder="1" applyAlignment="1" applyProtection="1">
      <alignment vertical="top" wrapText="1"/>
    </xf>
    <xf numFmtId="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4" fontId="10" fillId="2" borderId="3" xfId="8" applyNumberFormat="1" applyFont="1" applyBorder="1" applyAlignment="1" applyProtection="1">
      <alignment horizontal="center" vertical="center" wrapText="1"/>
    </xf>
    <xf numFmtId="4" fontId="8" fillId="0" borderId="4" xfId="10" applyNumberFormat="1" applyFont="1" applyFill="1" applyBorder="1" applyAlignment="1" applyProtection="1">
      <alignment horizontal="center" vertical="top"/>
    </xf>
    <xf numFmtId="4" fontId="8" fillId="0" borderId="5" xfId="4" applyNumberFormat="1" applyFont="1" applyBorder="1" applyAlignment="1" applyProtection="1">
      <alignment horizontal="center" vertical="top" wrapText="1"/>
    </xf>
    <xf numFmtId="14" fontId="8" fillId="0" borderId="5" xfId="3" applyNumberFormat="1" applyFont="1" applyBorder="1" applyAlignment="1" applyProtection="1">
      <alignment horizontal="center" vertical="top" wrapText="1"/>
    </xf>
    <xf numFmtId="14" fontId="8" fillId="0" borderId="5" xfId="3" applyNumberFormat="1" applyFont="1" applyBorder="1" applyProtection="1">
      <alignment vertical="top" wrapText="1"/>
    </xf>
    <xf numFmtId="4" fontId="8" fillId="0" borderId="5" xfId="10" applyNumberFormat="1" applyFont="1" applyBorder="1" applyAlignment="1" applyProtection="1">
      <alignment horizontal="center" vertical="top"/>
    </xf>
    <xf numFmtId="49" fontId="8" fillId="0" borderId="5" xfId="4" applyNumberFormat="1" applyFont="1" applyBorder="1" applyProtection="1">
      <alignment vertical="top" wrapText="1"/>
    </xf>
    <xf numFmtId="3" fontId="8" fillId="0" borderId="5" xfId="4" applyNumberFormat="1" applyFont="1" applyBorder="1" applyAlignment="1" applyProtection="1">
      <alignment horizontal="center" vertical="top" wrapText="1"/>
    </xf>
    <xf numFmtId="14" fontId="8" fillId="0" borderId="5" xfId="10" applyNumberFormat="1" applyFont="1" applyBorder="1" applyAlignment="1" applyProtection="1">
      <alignment horizontal="center" vertical="top"/>
    </xf>
    <xf numFmtId="14" fontId="8" fillId="0" borderId="0" xfId="3" applyNumberFormat="1" applyFont="1" applyBorder="1" applyProtection="1">
      <alignment vertical="top" wrapText="1"/>
    </xf>
    <xf numFmtId="0" fontId="7" fillId="0" borderId="0" xfId="0" applyFont="1" applyBorder="1" applyAlignment="1">
      <alignment horizontal="center"/>
    </xf>
    <xf numFmtId="14" fontId="8" fillId="0" borderId="0" xfId="10" applyNumberFormat="1" applyFont="1" applyBorder="1" applyAlignment="1" applyProtection="1">
      <alignment horizontal="center" vertical="top"/>
    </xf>
    <xf numFmtId="49" fontId="8" fillId="0" borderId="5" xfId="4" applyNumberFormat="1" applyFont="1" applyFill="1" applyBorder="1" applyProtection="1">
      <alignment vertical="top" wrapText="1"/>
    </xf>
    <xf numFmtId="4" fontId="7" fillId="0" borderId="0" xfId="0" applyNumberFormat="1" applyFont="1"/>
    <xf numFmtId="49" fontId="7" fillId="0" borderId="5" xfId="0" applyNumberFormat="1" applyFont="1" applyBorder="1"/>
    <xf numFmtId="3" fontId="8" fillId="0" borderId="5" xfId="4" applyNumberFormat="1" applyFont="1" applyFill="1" applyBorder="1" applyAlignment="1" applyProtection="1">
      <alignment horizontal="center" vertical="top" wrapText="1"/>
    </xf>
    <xf numFmtId="4" fontId="7" fillId="0" borderId="5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4" fontId="8" fillId="0" borderId="5" xfId="10" applyNumberFormat="1" applyFont="1" applyFill="1" applyBorder="1" applyAlignment="1" applyProtection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0" xfId="0" applyFont="1" applyFill="1"/>
    <xf numFmtId="49" fontId="8" fillId="0" borderId="5" xfId="4" applyNumberFormat="1" applyFont="1" applyFill="1" applyBorder="1" applyAlignment="1" applyProtection="1">
      <alignment vertical="top" wrapText="1"/>
    </xf>
    <xf numFmtId="14" fontId="8" fillId="0" borderId="5" xfId="3" applyNumberFormat="1" applyFont="1" applyFill="1" applyBorder="1" applyProtection="1">
      <alignment vertical="top" wrapText="1"/>
    </xf>
    <xf numFmtId="14" fontId="8" fillId="0" borderId="5" xfId="10" applyNumberFormat="1" applyFont="1" applyFill="1" applyBorder="1" applyAlignment="1" applyProtection="1">
      <alignment horizontal="center" vertical="top"/>
    </xf>
    <xf numFmtId="49" fontId="10" fillId="0" borderId="5" xfId="4" applyNumberFormat="1" applyFont="1" applyBorder="1" applyProtection="1">
      <alignment vertical="top" wrapText="1"/>
    </xf>
    <xf numFmtId="14" fontId="8" fillId="5" borderId="5" xfId="3" applyNumberFormat="1" applyFont="1" applyFill="1" applyBorder="1" applyAlignment="1" applyProtection="1">
      <alignment horizontal="center" vertical="top" wrapText="1"/>
    </xf>
    <xf numFmtId="14" fontId="7" fillId="5" borderId="5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4" fillId="2" borderId="5" xfId="8" applyBorder="1">
      <alignment horizontal="center" vertical="center" wrapText="1"/>
    </xf>
    <xf numFmtId="0" fontId="9" fillId="0" borderId="0" xfId="0" applyFont="1" applyAlignment="1">
      <alignment horizontal="center"/>
    </xf>
  </cellXfs>
  <cellStyles count="25">
    <cellStyle name="br" xfId="1"/>
    <cellStyle name="col" xfId="2"/>
    <cellStyle name="st15" xfId="3"/>
    <cellStyle name="st16" xfId="4"/>
    <cellStyle name="st32" xfId="20"/>
    <cellStyle name="st33" xfId="18"/>
    <cellStyle name="style0" xfId="5"/>
    <cellStyle name="td" xfId="6"/>
    <cellStyle name="tr" xfId="7"/>
    <cellStyle name="xl24" xfId="8"/>
    <cellStyle name="xl25" xfId="9"/>
    <cellStyle name="xl26" xfId="10"/>
    <cellStyle name="xl27" xfId="11"/>
    <cellStyle name="xl28" xfId="12"/>
    <cellStyle name="xl29" xfId="13"/>
    <cellStyle name="xl30" xfId="14"/>
    <cellStyle name="xl31" xfId="15"/>
    <cellStyle name="xl32" xfId="16"/>
    <cellStyle name="xl33" xfId="17"/>
    <cellStyle name="xl36" xfId="19"/>
    <cellStyle name="xl37" xfId="21"/>
    <cellStyle name="xl38" xfId="23"/>
    <cellStyle name="xl40" xfId="24"/>
    <cellStyle name="xl49" xfId="22"/>
    <cellStyle name="Обычный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workbookViewId="0">
      <pane ySplit="5" topLeftCell="A12" activePane="bottomLeft" state="frozen"/>
      <selection pane="bottomLeft" activeCell="C8" sqref="C8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6384" width="9.140625" style="1"/>
  </cols>
  <sheetData>
    <row r="2" spans="1:11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>
      <c r="A3" s="39" t="s">
        <v>41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1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1" ht="94.5">
      <c r="A6" s="16" t="s">
        <v>42</v>
      </c>
      <c r="B6" s="16"/>
      <c r="C6" s="16" t="s">
        <v>58</v>
      </c>
      <c r="D6" s="17">
        <v>600</v>
      </c>
      <c r="E6" s="7" t="s">
        <v>20</v>
      </c>
      <c r="F6" s="12">
        <v>139398</v>
      </c>
      <c r="G6" s="13">
        <v>44207</v>
      </c>
      <c r="H6" s="14" t="s">
        <v>25</v>
      </c>
      <c r="I6" s="15">
        <v>118443.15</v>
      </c>
      <c r="J6" s="15">
        <f t="shared" ref="J6:J12" si="0">I6/D6</f>
        <v>197.40525</v>
      </c>
      <c r="K6" s="18">
        <v>44603</v>
      </c>
    </row>
    <row r="7" spans="1:11" ht="126">
      <c r="A7" s="16" t="s">
        <v>43</v>
      </c>
      <c r="B7" s="16"/>
      <c r="C7" s="16" t="s">
        <v>59</v>
      </c>
      <c r="D7" s="17">
        <v>4300</v>
      </c>
      <c r="E7" s="7" t="s">
        <v>20</v>
      </c>
      <c r="F7" s="12">
        <v>989000</v>
      </c>
      <c r="G7" s="13">
        <v>44207</v>
      </c>
      <c r="H7" s="14" t="s">
        <v>27</v>
      </c>
      <c r="I7" s="15">
        <v>914825</v>
      </c>
      <c r="J7" s="15">
        <f t="shared" si="0"/>
        <v>212.75</v>
      </c>
      <c r="K7" s="18">
        <v>44603</v>
      </c>
    </row>
    <row r="8" spans="1:11" ht="126">
      <c r="A8" s="16" t="s">
        <v>44</v>
      </c>
      <c r="B8" s="16"/>
      <c r="C8" s="16" t="s">
        <v>39</v>
      </c>
      <c r="D8" s="17">
        <v>297</v>
      </c>
      <c r="E8" s="7" t="s">
        <v>21</v>
      </c>
      <c r="F8" s="12">
        <v>997920</v>
      </c>
      <c r="G8" s="13">
        <v>44207</v>
      </c>
      <c r="H8" s="14" t="s">
        <v>27</v>
      </c>
      <c r="I8" s="15">
        <v>992930.4</v>
      </c>
      <c r="J8" s="15">
        <f t="shared" si="0"/>
        <v>3343.2000000000003</v>
      </c>
      <c r="K8" s="18">
        <v>44561</v>
      </c>
    </row>
    <row r="9" spans="1:11" ht="126">
      <c r="A9" s="16" t="s">
        <v>45</v>
      </c>
      <c r="B9" s="16"/>
      <c r="C9" s="16" t="s">
        <v>40</v>
      </c>
      <c r="D9" s="17">
        <v>30</v>
      </c>
      <c r="E9" s="7" t="s">
        <v>21</v>
      </c>
      <c r="F9" s="12">
        <v>810000</v>
      </c>
      <c r="G9" s="13">
        <v>44207</v>
      </c>
      <c r="H9" s="14" t="s">
        <v>27</v>
      </c>
      <c r="I9" s="15">
        <v>801900</v>
      </c>
      <c r="J9" s="15">
        <f t="shared" si="0"/>
        <v>26730</v>
      </c>
      <c r="K9" s="18">
        <v>44561</v>
      </c>
    </row>
    <row r="10" spans="1:11" ht="126">
      <c r="A10" s="16" t="s">
        <v>46</v>
      </c>
      <c r="B10" s="16"/>
      <c r="C10" s="16" t="s">
        <v>60</v>
      </c>
      <c r="D10" s="17">
        <v>70</v>
      </c>
      <c r="E10" s="7" t="s">
        <v>20</v>
      </c>
      <c r="F10" s="12">
        <v>282464</v>
      </c>
      <c r="G10" s="13">
        <v>44207</v>
      </c>
      <c r="H10" s="14" t="s">
        <v>27</v>
      </c>
      <c r="I10" s="15">
        <v>279638.81</v>
      </c>
      <c r="J10" s="15">
        <f t="shared" si="0"/>
        <v>3994.8401428571428</v>
      </c>
      <c r="K10" s="18">
        <v>44572</v>
      </c>
    </row>
    <row r="11" spans="1:11" ht="110.25" hidden="1">
      <c r="A11" s="16" t="s">
        <v>47</v>
      </c>
      <c r="B11" s="16" t="s">
        <v>0</v>
      </c>
      <c r="C11" s="16" t="s">
        <v>23</v>
      </c>
      <c r="D11" s="17"/>
      <c r="E11" s="16" t="s">
        <v>13</v>
      </c>
      <c r="F11" s="12">
        <v>998629.5</v>
      </c>
      <c r="G11" s="13">
        <v>44207</v>
      </c>
      <c r="H11" s="14" t="s">
        <v>28</v>
      </c>
      <c r="I11" s="15">
        <v>998629.5</v>
      </c>
      <c r="J11" s="15" t="e">
        <f t="shared" si="0"/>
        <v>#DIV/0!</v>
      </c>
      <c r="K11" s="18">
        <v>44196</v>
      </c>
    </row>
    <row r="12" spans="1:11" ht="94.5">
      <c r="A12" s="16" t="s">
        <v>48</v>
      </c>
      <c r="B12" s="16"/>
      <c r="C12" s="16" t="s">
        <v>61</v>
      </c>
      <c r="D12" s="17">
        <v>1000</v>
      </c>
      <c r="E12" s="7" t="s">
        <v>20</v>
      </c>
      <c r="F12" s="12">
        <v>220000</v>
      </c>
      <c r="G12" s="13">
        <v>44207</v>
      </c>
      <c r="H12" s="14" t="s">
        <v>29</v>
      </c>
      <c r="I12" s="15">
        <v>220000</v>
      </c>
      <c r="J12" s="15">
        <f t="shared" si="0"/>
        <v>220</v>
      </c>
      <c r="K12" s="18">
        <v>44572</v>
      </c>
    </row>
    <row r="13" spans="1:11" ht="78.75" hidden="1">
      <c r="A13" s="16" t="s">
        <v>49</v>
      </c>
      <c r="B13" s="16" t="s">
        <v>14</v>
      </c>
      <c r="C13" s="16" t="s">
        <v>36</v>
      </c>
      <c r="D13" s="17"/>
      <c r="E13" s="16"/>
      <c r="F13" s="12">
        <v>5801280</v>
      </c>
      <c r="G13" s="13">
        <v>44207</v>
      </c>
      <c r="H13" s="14" t="s">
        <v>24</v>
      </c>
      <c r="I13" s="15">
        <v>5801280</v>
      </c>
      <c r="J13" s="15"/>
      <c r="K13" s="18">
        <v>44196</v>
      </c>
    </row>
    <row r="14" spans="1:11" ht="94.5">
      <c r="A14" s="16" t="s">
        <v>50</v>
      </c>
      <c r="B14" s="16"/>
      <c r="C14" s="16" t="s">
        <v>38</v>
      </c>
      <c r="D14" s="17">
        <v>4500</v>
      </c>
      <c r="E14" s="7" t="s">
        <v>20</v>
      </c>
      <c r="F14" s="12">
        <v>999360</v>
      </c>
      <c r="G14" s="13">
        <v>44208</v>
      </c>
      <c r="H14" s="14" t="s">
        <v>30</v>
      </c>
      <c r="I14" s="15">
        <v>489270.2</v>
      </c>
      <c r="J14" s="15">
        <f>I14/D14</f>
        <v>108.72671111111111</v>
      </c>
      <c r="K14" s="18">
        <v>44604</v>
      </c>
    </row>
    <row r="15" spans="1:11" ht="126" hidden="1">
      <c r="A15" s="16" t="s">
        <v>51</v>
      </c>
      <c r="B15" s="4" t="s">
        <v>15</v>
      </c>
      <c r="C15" s="16" t="s">
        <v>62</v>
      </c>
      <c r="D15" s="6"/>
      <c r="F15" s="8">
        <v>115515</v>
      </c>
      <c r="G15" s="9">
        <v>44210</v>
      </c>
      <c r="H15" s="14" t="s">
        <v>27</v>
      </c>
      <c r="I15" s="11">
        <v>114937</v>
      </c>
      <c r="K15" s="18">
        <v>44196</v>
      </c>
    </row>
    <row r="16" spans="1:11" ht="47.25" hidden="1">
      <c r="A16" s="16" t="s">
        <v>52</v>
      </c>
      <c r="B16" s="4" t="s">
        <v>16</v>
      </c>
      <c r="C16" s="16" t="s">
        <v>63</v>
      </c>
      <c r="D16" s="6"/>
      <c r="F16" s="8">
        <v>52500</v>
      </c>
      <c r="G16" s="9">
        <v>44211</v>
      </c>
      <c r="H16" s="14" t="s">
        <v>31</v>
      </c>
      <c r="I16" s="11">
        <v>29737</v>
      </c>
      <c r="K16" s="18">
        <v>44196</v>
      </c>
    </row>
    <row r="17" spans="1:11" ht="47.25" hidden="1">
      <c r="A17" s="16" t="s">
        <v>53</v>
      </c>
      <c r="B17" s="4" t="s">
        <v>17</v>
      </c>
      <c r="C17" s="16" t="s">
        <v>22</v>
      </c>
      <c r="D17" s="6"/>
      <c r="F17" s="8">
        <v>194300</v>
      </c>
      <c r="G17" s="9">
        <v>44216</v>
      </c>
      <c r="H17" s="14" t="s">
        <v>32</v>
      </c>
      <c r="I17" s="11">
        <v>194300</v>
      </c>
      <c r="K17" s="18">
        <v>44196</v>
      </c>
    </row>
    <row r="18" spans="1:11" ht="78.75" hidden="1">
      <c r="A18" s="16" t="s">
        <v>54</v>
      </c>
      <c r="B18" s="4" t="s">
        <v>18</v>
      </c>
      <c r="C18" s="16" t="s">
        <v>64</v>
      </c>
      <c r="D18" s="6"/>
      <c r="F18" s="8">
        <v>577450</v>
      </c>
      <c r="G18" s="9">
        <v>44218</v>
      </c>
      <c r="H18" s="14" t="s">
        <v>26</v>
      </c>
      <c r="I18" s="11">
        <v>214087.75</v>
      </c>
      <c r="K18" s="18">
        <v>44196</v>
      </c>
    </row>
    <row r="19" spans="1:11" ht="78.75" hidden="1">
      <c r="A19" s="16" t="s">
        <v>55</v>
      </c>
      <c r="B19" s="4"/>
      <c r="C19" s="16" t="s">
        <v>65</v>
      </c>
      <c r="F19" s="8">
        <v>240000</v>
      </c>
      <c r="G19" s="2">
        <v>44218</v>
      </c>
      <c r="H19" s="14" t="s">
        <v>33</v>
      </c>
      <c r="I19" s="2">
        <v>118800</v>
      </c>
      <c r="K19" s="18">
        <v>44196</v>
      </c>
    </row>
    <row r="20" spans="1:11" ht="94.5">
      <c r="A20" s="16" t="s">
        <v>56</v>
      </c>
      <c r="B20" s="16"/>
      <c r="C20" s="16" t="s">
        <v>37</v>
      </c>
      <c r="D20" s="17">
        <v>315</v>
      </c>
      <c r="E20" s="7" t="s">
        <v>20</v>
      </c>
      <c r="F20" s="12">
        <v>1067250</v>
      </c>
      <c r="G20" s="13">
        <v>44221</v>
      </c>
      <c r="H20" s="14" t="s">
        <v>34</v>
      </c>
      <c r="I20" s="15">
        <v>1067250</v>
      </c>
      <c r="J20" s="15">
        <f t="shared" ref="J20:J21" si="1">I20/D20</f>
        <v>3388.0952380952381</v>
      </c>
      <c r="K20" s="18">
        <v>44617</v>
      </c>
    </row>
    <row r="21" spans="1:11" ht="94.5">
      <c r="A21" s="16" t="s">
        <v>57</v>
      </c>
      <c r="B21" s="16" t="s">
        <v>1</v>
      </c>
      <c r="C21" s="16" t="s">
        <v>37</v>
      </c>
      <c r="D21" s="17">
        <v>315</v>
      </c>
      <c r="E21" s="7" t="s">
        <v>20</v>
      </c>
      <c r="F21" s="15">
        <v>1067250</v>
      </c>
      <c r="G21" s="13">
        <v>44221</v>
      </c>
      <c r="H21" s="14" t="s">
        <v>35</v>
      </c>
      <c r="I21" s="15">
        <v>1067250</v>
      </c>
      <c r="J21" s="15">
        <f t="shared" si="1"/>
        <v>3388.0952380952381</v>
      </c>
      <c r="K21" s="18">
        <v>44617</v>
      </c>
    </row>
  </sheetData>
  <sortState ref="A6:K55">
    <sortCondition ref="G6:G55"/>
  </sortState>
  <mergeCells count="2">
    <mergeCell ref="A3:K3"/>
    <mergeCell ref="A2:K2"/>
  </mergeCells>
  <pageMargins left="0.23622047244094491" right="0.23622047244094491" top="0.74803149606299213" bottom="0.74803149606299213" header="0.31496062992125984" footer="0.31496062992125984"/>
  <pageSetup paperSize="9" scale="1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8" sqref="C8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37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>
      <c r="A3" s="39" t="s">
        <v>731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38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94.5">
      <c r="A6" s="16" t="s">
        <v>733</v>
      </c>
      <c r="B6" s="16"/>
      <c r="C6" s="16" t="s">
        <v>250</v>
      </c>
      <c r="D6" s="17">
        <v>3920</v>
      </c>
      <c r="E6" s="7" t="s">
        <v>20</v>
      </c>
      <c r="F6" s="12">
        <v>999600</v>
      </c>
      <c r="G6" s="35">
        <v>44470</v>
      </c>
      <c r="H6" s="14" t="s">
        <v>118</v>
      </c>
      <c r="I6" s="15">
        <v>999600</v>
      </c>
      <c r="J6" s="15">
        <f t="shared" ref="J6:J12" si="0">I6/D6</f>
        <v>255</v>
      </c>
      <c r="K6" s="18">
        <v>44926</v>
      </c>
      <c r="L6" s="23"/>
    </row>
    <row r="7" spans="1:12" ht="94.5">
      <c r="A7" s="16" t="s">
        <v>734</v>
      </c>
      <c r="B7" s="16"/>
      <c r="C7" s="16" t="s">
        <v>775</v>
      </c>
      <c r="D7" s="17">
        <v>300</v>
      </c>
      <c r="E7" s="7" t="s">
        <v>20</v>
      </c>
      <c r="F7" s="12">
        <v>36999</v>
      </c>
      <c r="G7" s="35">
        <v>44470</v>
      </c>
      <c r="H7" s="14" t="s">
        <v>187</v>
      </c>
      <c r="I7" s="15">
        <v>36999</v>
      </c>
      <c r="J7" s="15">
        <f t="shared" si="0"/>
        <v>123.33</v>
      </c>
      <c r="K7" s="18">
        <v>44926</v>
      </c>
      <c r="L7" s="23"/>
    </row>
    <row r="8" spans="1:12" ht="94.5">
      <c r="A8" s="16" t="s">
        <v>735</v>
      </c>
      <c r="B8" s="16"/>
      <c r="C8" s="16" t="s">
        <v>776</v>
      </c>
      <c r="D8" s="17">
        <v>150</v>
      </c>
      <c r="E8" s="7" t="s">
        <v>20</v>
      </c>
      <c r="F8" s="12">
        <v>438840</v>
      </c>
      <c r="G8" s="35">
        <v>44470</v>
      </c>
      <c r="H8" s="14" t="s">
        <v>347</v>
      </c>
      <c r="I8" s="15">
        <v>412620</v>
      </c>
      <c r="J8" s="15">
        <f t="shared" si="0"/>
        <v>2750.8</v>
      </c>
      <c r="K8" s="18">
        <v>44926</v>
      </c>
      <c r="L8" s="23"/>
    </row>
    <row r="9" spans="1:12" ht="94.5">
      <c r="A9" s="16" t="s">
        <v>736</v>
      </c>
      <c r="B9" s="16"/>
      <c r="C9" s="16" t="s">
        <v>58</v>
      </c>
      <c r="D9" s="17">
        <v>600</v>
      </c>
      <c r="E9" s="7" t="s">
        <v>20</v>
      </c>
      <c r="F9" s="12">
        <v>142398</v>
      </c>
      <c r="G9" s="35">
        <v>44470</v>
      </c>
      <c r="H9" s="14" t="s">
        <v>181</v>
      </c>
      <c r="I9" s="15">
        <v>141686.01</v>
      </c>
      <c r="J9" s="15">
        <f t="shared" si="0"/>
        <v>236.14335000000003</v>
      </c>
      <c r="K9" s="18">
        <v>44926</v>
      </c>
      <c r="L9" s="23"/>
    </row>
    <row r="10" spans="1:12" ht="94.5">
      <c r="A10" s="16" t="s">
        <v>737</v>
      </c>
      <c r="B10" s="16"/>
      <c r="C10" s="16" t="s">
        <v>777</v>
      </c>
      <c r="D10" s="17">
        <v>237500</v>
      </c>
      <c r="E10" s="7" t="s">
        <v>20</v>
      </c>
      <c r="F10" s="12">
        <v>742225</v>
      </c>
      <c r="G10" s="35">
        <v>44473</v>
      </c>
      <c r="H10" s="14" t="s">
        <v>795</v>
      </c>
      <c r="I10" s="15">
        <v>664291.27</v>
      </c>
      <c r="J10" s="15">
        <f t="shared" si="0"/>
        <v>2.7970158736842108</v>
      </c>
      <c r="K10" s="18">
        <v>44926</v>
      </c>
      <c r="L10" s="23"/>
    </row>
    <row r="11" spans="1:12" ht="78.75" hidden="1">
      <c r="A11" s="16" t="s">
        <v>738</v>
      </c>
      <c r="B11" s="16" t="s">
        <v>0</v>
      </c>
      <c r="C11" s="16" t="s">
        <v>778</v>
      </c>
      <c r="D11" s="17"/>
      <c r="E11" s="16" t="s">
        <v>13</v>
      </c>
      <c r="F11" s="12">
        <v>699940</v>
      </c>
      <c r="G11" s="35">
        <v>44473</v>
      </c>
      <c r="H11" s="14" t="s">
        <v>284</v>
      </c>
      <c r="I11" s="15">
        <v>699940</v>
      </c>
      <c r="J11" s="15" t="e">
        <f t="shared" si="0"/>
        <v>#DIV/0!</v>
      </c>
      <c r="K11" s="18">
        <v>44926</v>
      </c>
      <c r="L11" s="23"/>
    </row>
    <row r="12" spans="1:12" ht="94.5">
      <c r="A12" s="16" t="s">
        <v>739</v>
      </c>
      <c r="B12" s="16"/>
      <c r="C12" s="16" t="s">
        <v>779</v>
      </c>
      <c r="D12" s="17">
        <v>300</v>
      </c>
      <c r="E12" s="7" t="s">
        <v>20</v>
      </c>
      <c r="F12" s="12">
        <v>139325</v>
      </c>
      <c r="G12" s="35">
        <v>44473</v>
      </c>
      <c r="H12" s="14" t="s">
        <v>795</v>
      </c>
      <c r="I12" s="15">
        <v>50853.04</v>
      </c>
      <c r="J12" s="15">
        <f t="shared" si="0"/>
        <v>169.51013333333333</v>
      </c>
      <c r="K12" s="18">
        <v>44926</v>
      </c>
      <c r="L12" s="23"/>
    </row>
    <row r="13" spans="1:12" ht="94.5" hidden="1">
      <c r="A13" s="16" t="s">
        <v>740</v>
      </c>
      <c r="B13" s="16" t="s">
        <v>14</v>
      </c>
      <c r="C13" s="16" t="s">
        <v>780</v>
      </c>
      <c r="D13" s="17"/>
      <c r="E13" s="7" t="s">
        <v>20</v>
      </c>
      <c r="F13" s="12">
        <v>180000</v>
      </c>
      <c r="G13" s="35">
        <v>44473</v>
      </c>
      <c r="H13" s="14" t="s">
        <v>191</v>
      </c>
      <c r="I13" s="15">
        <v>180000</v>
      </c>
      <c r="J13" s="15"/>
      <c r="K13" s="18">
        <v>44926</v>
      </c>
      <c r="L13" s="23"/>
    </row>
    <row r="14" spans="1:12" ht="94.5">
      <c r="A14" s="16" t="s">
        <v>741</v>
      </c>
      <c r="B14" s="24" t="s">
        <v>15</v>
      </c>
      <c r="C14" s="16" t="s">
        <v>781</v>
      </c>
      <c r="D14" s="25">
        <v>12000</v>
      </c>
      <c r="E14" s="7" t="s">
        <v>20</v>
      </c>
      <c r="F14" s="26">
        <v>750700</v>
      </c>
      <c r="G14" s="36">
        <v>44477</v>
      </c>
      <c r="H14" s="14" t="s">
        <v>111</v>
      </c>
      <c r="I14" s="28">
        <v>709411.5</v>
      </c>
      <c r="J14" s="15">
        <f t="shared" ref="J14:J47" si="1">I14/D14</f>
        <v>59.117624999999997</v>
      </c>
      <c r="K14" s="18">
        <v>44926</v>
      </c>
      <c r="L14" s="23"/>
    </row>
    <row r="15" spans="1:12" ht="81.75" customHeight="1">
      <c r="A15" s="16" t="s">
        <v>742</v>
      </c>
      <c r="B15" s="24" t="s">
        <v>16</v>
      </c>
      <c r="C15" s="16" t="s">
        <v>782</v>
      </c>
      <c r="D15" s="25">
        <v>750</v>
      </c>
      <c r="E15" s="7" t="s">
        <v>20</v>
      </c>
      <c r="F15" s="26">
        <v>45500</v>
      </c>
      <c r="G15" s="36">
        <v>44477</v>
      </c>
      <c r="H15" s="14" t="s">
        <v>572</v>
      </c>
      <c r="I15" s="28">
        <v>45500</v>
      </c>
      <c r="J15" s="15">
        <f t="shared" si="1"/>
        <v>60.666666666666664</v>
      </c>
      <c r="K15" s="18">
        <v>44926</v>
      </c>
      <c r="L15" s="23"/>
    </row>
    <row r="16" spans="1:12" ht="99.75" customHeight="1">
      <c r="A16" s="16" t="s">
        <v>743</v>
      </c>
      <c r="B16" s="16"/>
      <c r="C16" s="16" t="s">
        <v>783</v>
      </c>
      <c r="D16" s="17">
        <v>400</v>
      </c>
      <c r="E16" s="7" t="s">
        <v>20</v>
      </c>
      <c r="F16" s="12">
        <v>279868</v>
      </c>
      <c r="G16" s="35">
        <v>44480</v>
      </c>
      <c r="H16" s="14" t="s">
        <v>578</v>
      </c>
      <c r="I16" s="15">
        <v>279868</v>
      </c>
      <c r="J16" s="15">
        <f t="shared" si="1"/>
        <v>699.67</v>
      </c>
      <c r="K16" s="18">
        <v>44926</v>
      </c>
      <c r="L16" s="23"/>
    </row>
    <row r="17" spans="1:12" ht="76.5" customHeight="1">
      <c r="A17" s="16" t="s">
        <v>744</v>
      </c>
      <c r="B17" s="24" t="s">
        <v>17</v>
      </c>
      <c r="C17" s="16" t="s">
        <v>22</v>
      </c>
      <c r="D17" s="25">
        <v>160</v>
      </c>
      <c r="E17" s="7" t="s">
        <v>20</v>
      </c>
      <c r="F17" s="26">
        <v>114475</v>
      </c>
      <c r="G17" s="36">
        <v>44480</v>
      </c>
      <c r="H17" s="14" t="s">
        <v>344</v>
      </c>
      <c r="I17" s="28">
        <v>114142</v>
      </c>
      <c r="J17" s="15">
        <f t="shared" si="1"/>
        <v>713.38750000000005</v>
      </c>
      <c r="K17" s="18">
        <v>44926</v>
      </c>
      <c r="L17" s="23"/>
    </row>
    <row r="18" spans="1:12" ht="74.25" customHeight="1">
      <c r="A18" s="16" t="s">
        <v>745</v>
      </c>
      <c r="B18" s="24" t="s">
        <v>18</v>
      </c>
      <c r="C18" s="16" t="s">
        <v>162</v>
      </c>
      <c r="D18" s="25">
        <v>30000</v>
      </c>
      <c r="E18" s="7" t="s">
        <v>20</v>
      </c>
      <c r="F18" s="26">
        <v>39900</v>
      </c>
      <c r="G18" s="36">
        <v>44480</v>
      </c>
      <c r="H18" s="14" t="s">
        <v>796</v>
      </c>
      <c r="I18" s="28">
        <v>36309</v>
      </c>
      <c r="J18" s="15">
        <f t="shared" si="1"/>
        <v>1.2102999999999999</v>
      </c>
      <c r="K18" s="18">
        <v>44926</v>
      </c>
      <c r="L18" s="23"/>
    </row>
    <row r="19" spans="1:12" ht="66.75" customHeight="1">
      <c r="A19" s="16" t="s">
        <v>746</v>
      </c>
      <c r="B19" s="24"/>
      <c r="C19" s="16" t="s">
        <v>784</v>
      </c>
      <c r="D19" s="29">
        <v>5</v>
      </c>
      <c r="E19" s="7" t="s">
        <v>20</v>
      </c>
      <c r="F19" s="26">
        <v>27329.25</v>
      </c>
      <c r="G19" s="36">
        <v>44481</v>
      </c>
      <c r="H19" s="14" t="s">
        <v>797</v>
      </c>
      <c r="I19" s="29">
        <v>23790</v>
      </c>
      <c r="J19" s="15">
        <f t="shared" si="1"/>
        <v>4758</v>
      </c>
      <c r="K19" s="18">
        <v>44926</v>
      </c>
      <c r="L19" s="23"/>
    </row>
    <row r="20" spans="1:12" ht="94.5">
      <c r="A20" s="16" t="s">
        <v>747</v>
      </c>
      <c r="B20" s="16"/>
      <c r="C20" s="16" t="s">
        <v>155</v>
      </c>
      <c r="D20" s="17">
        <v>150</v>
      </c>
      <c r="E20" s="7" t="s">
        <v>20</v>
      </c>
      <c r="F20" s="12">
        <v>775500</v>
      </c>
      <c r="G20" s="35">
        <v>44481</v>
      </c>
      <c r="H20" s="14" t="s">
        <v>119</v>
      </c>
      <c r="I20" s="15">
        <v>775500</v>
      </c>
      <c r="J20" s="15">
        <f t="shared" si="1"/>
        <v>5170</v>
      </c>
      <c r="K20" s="18">
        <v>44926</v>
      </c>
      <c r="L20" s="23"/>
    </row>
    <row r="21" spans="1:12" ht="94.5">
      <c r="A21" s="16" t="s">
        <v>748</v>
      </c>
      <c r="B21" s="16" t="s">
        <v>1</v>
      </c>
      <c r="C21" s="22" t="s">
        <v>785</v>
      </c>
      <c r="D21" s="17">
        <v>10000</v>
      </c>
      <c r="E21" s="7" t="s">
        <v>20</v>
      </c>
      <c r="F21" s="15">
        <v>80200</v>
      </c>
      <c r="G21" s="35">
        <v>44481</v>
      </c>
      <c r="H21" s="14" t="s">
        <v>798</v>
      </c>
      <c r="I21" s="15">
        <v>56942</v>
      </c>
      <c r="J21" s="15">
        <f t="shared" si="1"/>
        <v>5.6942000000000004</v>
      </c>
      <c r="K21" s="18">
        <v>44926</v>
      </c>
      <c r="L21" s="23"/>
    </row>
    <row r="22" spans="1:12" ht="94.5">
      <c r="A22" s="16" t="s">
        <v>749</v>
      </c>
      <c r="C22" s="16" t="s">
        <v>22</v>
      </c>
      <c r="D22" s="17">
        <v>300</v>
      </c>
      <c r="E22" s="7" t="s">
        <v>20</v>
      </c>
      <c r="F22" s="15">
        <v>1792500</v>
      </c>
      <c r="G22" s="35">
        <v>44483</v>
      </c>
      <c r="H22" s="14" t="s">
        <v>346</v>
      </c>
      <c r="I22" s="15">
        <v>1765612.5</v>
      </c>
      <c r="J22" s="15">
        <f t="shared" si="1"/>
        <v>5885.375</v>
      </c>
      <c r="K22" s="18">
        <v>44926</v>
      </c>
      <c r="L22" s="23"/>
    </row>
    <row r="23" spans="1:12" ht="110.25">
      <c r="A23" s="16" t="s">
        <v>750</v>
      </c>
      <c r="C23" s="16" t="s">
        <v>39</v>
      </c>
      <c r="D23" s="17">
        <v>297</v>
      </c>
      <c r="E23" s="7" t="s">
        <v>21</v>
      </c>
      <c r="F23" s="15">
        <v>997920</v>
      </c>
      <c r="G23" s="35">
        <v>44487</v>
      </c>
      <c r="H23" s="14" t="s">
        <v>799</v>
      </c>
      <c r="I23" s="15">
        <v>997920</v>
      </c>
      <c r="J23" s="15">
        <f t="shared" si="1"/>
        <v>3360</v>
      </c>
      <c r="K23" s="18">
        <v>44926</v>
      </c>
      <c r="L23" s="23"/>
    </row>
    <row r="24" spans="1:12" ht="94.5">
      <c r="A24" s="16" t="s">
        <v>751</v>
      </c>
      <c r="C24" s="16" t="s">
        <v>786</v>
      </c>
      <c r="D24" s="17">
        <v>86</v>
      </c>
      <c r="E24" s="7" t="s">
        <v>20</v>
      </c>
      <c r="F24" s="15">
        <v>19851.12</v>
      </c>
      <c r="G24" s="35">
        <v>44487</v>
      </c>
      <c r="H24" s="14" t="s">
        <v>494</v>
      </c>
      <c r="I24" s="15">
        <v>19851.12</v>
      </c>
      <c r="J24" s="15">
        <f t="shared" si="1"/>
        <v>230.82697674418603</v>
      </c>
      <c r="K24" s="18">
        <v>44742</v>
      </c>
      <c r="L24" s="23"/>
    </row>
    <row r="25" spans="1:12" ht="94.5">
      <c r="A25" s="16" t="s">
        <v>752</v>
      </c>
      <c r="C25" s="16" t="s">
        <v>787</v>
      </c>
      <c r="D25" s="17">
        <v>1500</v>
      </c>
      <c r="E25" s="7" t="s">
        <v>20</v>
      </c>
      <c r="F25" s="15">
        <v>77445</v>
      </c>
      <c r="G25" s="35">
        <v>44488</v>
      </c>
      <c r="H25" s="14" t="s">
        <v>800</v>
      </c>
      <c r="I25" s="15">
        <v>29612</v>
      </c>
      <c r="J25" s="15">
        <f t="shared" si="1"/>
        <v>19.741333333333333</v>
      </c>
      <c r="K25" s="18">
        <v>44926</v>
      </c>
      <c r="L25" s="23"/>
    </row>
    <row r="26" spans="1:12" ht="94.5">
      <c r="A26" s="16" t="s">
        <v>753</v>
      </c>
      <c r="C26" s="16" t="s">
        <v>253</v>
      </c>
      <c r="D26" s="17">
        <v>93000</v>
      </c>
      <c r="E26" s="7" t="s">
        <v>20</v>
      </c>
      <c r="F26" s="15">
        <v>993360</v>
      </c>
      <c r="G26" s="35">
        <v>44488</v>
      </c>
      <c r="H26" s="14" t="s">
        <v>801</v>
      </c>
      <c r="I26" s="15">
        <v>993360</v>
      </c>
      <c r="J26" s="15">
        <f t="shared" si="1"/>
        <v>10.681290322580645</v>
      </c>
      <c r="K26" s="18">
        <v>44926</v>
      </c>
      <c r="L26" s="23"/>
    </row>
    <row r="27" spans="1:12" ht="94.5">
      <c r="A27" s="16" t="s">
        <v>754</v>
      </c>
      <c r="C27" s="16" t="s">
        <v>788</v>
      </c>
      <c r="D27" s="17">
        <v>5</v>
      </c>
      <c r="E27" s="7" t="s">
        <v>20</v>
      </c>
      <c r="F27" s="15">
        <v>1311.12</v>
      </c>
      <c r="G27" s="35">
        <v>44488</v>
      </c>
      <c r="H27" s="14" t="s">
        <v>494</v>
      </c>
      <c r="I27" s="15">
        <v>1311.12</v>
      </c>
      <c r="J27" s="15">
        <f t="shared" si="1"/>
        <v>262.22399999999999</v>
      </c>
      <c r="K27" s="18">
        <v>44561</v>
      </c>
      <c r="L27" s="23"/>
    </row>
    <row r="28" spans="1:12" ht="94.5">
      <c r="A28" s="16" t="s">
        <v>755</v>
      </c>
      <c r="C28" s="16" t="s">
        <v>38</v>
      </c>
      <c r="D28" s="17">
        <v>4000</v>
      </c>
      <c r="E28" s="7" t="s">
        <v>20</v>
      </c>
      <c r="F28" s="15">
        <v>972800</v>
      </c>
      <c r="G28" s="35">
        <v>44489</v>
      </c>
      <c r="H28" s="14" t="s">
        <v>185</v>
      </c>
      <c r="I28" s="15">
        <v>420580</v>
      </c>
      <c r="J28" s="15">
        <f t="shared" si="1"/>
        <v>105.145</v>
      </c>
      <c r="K28" s="18">
        <v>44926</v>
      </c>
      <c r="L28" s="23"/>
    </row>
    <row r="29" spans="1:12" ht="94.5">
      <c r="A29" s="16" t="s">
        <v>756</v>
      </c>
      <c r="C29" s="16" t="s">
        <v>656</v>
      </c>
      <c r="D29" s="17">
        <v>3000</v>
      </c>
      <c r="E29" s="7" t="s">
        <v>20</v>
      </c>
      <c r="F29" s="15">
        <v>180330</v>
      </c>
      <c r="G29" s="35">
        <v>44491</v>
      </c>
      <c r="H29" s="14" t="s">
        <v>732</v>
      </c>
      <c r="I29" s="15">
        <v>119000</v>
      </c>
      <c r="J29" s="15">
        <f t="shared" si="1"/>
        <v>39.666666666666664</v>
      </c>
      <c r="K29" s="18">
        <v>44926</v>
      </c>
      <c r="L29" s="23"/>
    </row>
    <row r="30" spans="1:12" ht="94.5">
      <c r="A30" s="16" t="s">
        <v>757</v>
      </c>
      <c r="C30" s="16" t="s">
        <v>172</v>
      </c>
      <c r="D30" s="17">
        <v>500</v>
      </c>
      <c r="E30" s="7" t="s">
        <v>20</v>
      </c>
      <c r="F30" s="15">
        <v>189520</v>
      </c>
      <c r="G30" s="35">
        <v>44491</v>
      </c>
      <c r="H30" s="14" t="s">
        <v>474</v>
      </c>
      <c r="I30" s="15">
        <v>189520</v>
      </c>
      <c r="J30" s="15">
        <f t="shared" si="1"/>
        <v>379.04</v>
      </c>
      <c r="K30" s="18">
        <v>44926</v>
      </c>
      <c r="L30" s="23"/>
    </row>
    <row r="31" spans="1:12" ht="94.5">
      <c r="A31" s="16" t="s">
        <v>758</v>
      </c>
      <c r="C31" s="16" t="s">
        <v>63</v>
      </c>
      <c r="D31" s="17" t="s">
        <v>809</v>
      </c>
      <c r="E31" s="7" t="s">
        <v>20</v>
      </c>
      <c r="F31" s="15">
        <v>900000</v>
      </c>
      <c r="G31" s="35">
        <v>44494</v>
      </c>
      <c r="H31" s="14" t="s">
        <v>802</v>
      </c>
      <c r="I31" s="15">
        <v>900000</v>
      </c>
      <c r="J31" s="15"/>
      <c r="K31" s="18">
        <v>44926</v>
      </c>
      <c r="L31" s="23"/>
    </row>
    <row r="32" spans="1:12" ht="94.5">
      <c r="A32" s="16" t="s">
        <v>759</v>
      </c>
      <c r="B32" s="30"/>
      <c r="C32" s="22" t="s">
        <v>701</v>
      </c>
      <c r="D32" s="25">
        <v>30</v>
      </c>
      <c r="E32" s="31" t="s">
        <v>20</v>
      </c>
      <c r="F32" s="15">
        <v>963207.9</v>
      </c>
      <c r="G32" s="35">
        <v>44494</v>
      </c>
      <c r="H32" s="32" t="s">
        <v>732</v>
      </c>
      <c r="I32" s="15">
        <v>958391</v>
      </c>
      <c r="J32" s="28">
        <f t="shared" si="1"/>
        <v>31946.366666666665</v>
      </c>
      <c r="K32" s="18">
        <v>44926</v>
      </c>
      <c r="L32" s="23"/>
    </row>
    <row r="33" spans="1:12" ht="110.25">
      <c r="A33" s="16" t="s">
        <v>760</v>
      </c>
      <c r="C33" s="16" t="s">
        <v>40</v>
      </c>
      <c r="D33" s="17">
        <v>30</v>
      </c>
      <c r="E33" s="7" t="s">
        <v>21</v>
      </c>
      <c r="F33" s="15">
        <v>810000</v>
      </c>
      <c r="G33" s="35">
        <v>44494</v>
      </c>
      <c r="H33" s="14" t="s">
        <v>487</v>
      </c>
      <c r="I33" s="15">
        <v>797850</v>
      </c>
      <c r="J33" s="15">
        <f t="shared" si="1"/>
        <v>26595</v>
      </c>
      <c r="K33" s="18">
        <v>44926</v>
      </c>
      <c r="L33" s="23"/>
    </row>
    <row r="34" spans="1:12" ht="94.5">
      <c r="A34" s="16" t="s">
        <v>761</v>
      </c>
      <c r="C34" s="16" t="s">
        <v>616</v>
      </c>
      <c r="D34" s="17">
        <v>34000</v>
      </c>
      <c r="E34" s="7" t="s">
        <v>20</v>
      </c>
      <c r="F34" s="15">
        <v>228140</v>
      </c>
      <c r="G34" s="35">
        <v>44494</v>
      </c>
      <c r="H34" s="14" t="s">
        <v>581</v>
      </c>
      <c r="I34" s="15">
        <v>111788.6</v>
      </c>
      <c r="J34" s="15">
        <f t="shared" si="1"/>
        <v>3.2879</v>
      </c>
      <c r="K34" s="18">
        <v>44926</v>
      </c>
    </row>
    <row r="35" spans="1:12" ht="94.5">
      <c r="A35" s="16" t="s">
        <v>762</v>
      </c>
      <c r="C35" s="16" t="s">
        <v>174</v>
      </c>
      <c r="D35" s="17">
        <v>36000</v>
      </c>
      <c r="E35" s="7" t="s">
        <v>20</v>
      </c>
      <c r="F35" s="15">
        <v>591370</v>
      </c>
      <c r="G35" s="35">
        <v>44494</v>
      </c>
      <c r="H35" s="14" t="s">
        <v>631</v>
      </c>
      <c r="I35" s="15">
        <v>478952.9</v>
      </c>
      <c r="J35" s="15">
        <f t="shared" si="1"/>
        <v>13.304247222222223</v>
      </c>
      <c r="K35" s="18">
        <v>44926</v>
      </c>
    </row>
    <row r="36" spans="1:12" ht="94.5">
      <c r="A36" s="16" t="s">
        <v>763</v>
      </c>
      <c r="C36" s="16" t="s">
        <v>789</v>
      </c>
      <c r="D36" s="17">
        <v>24000</v>
      </c>
      <c r="E36" s="7" t="s">
        <v>20</v>
      </c>
      <c r="F36" s="15">
        <v>1776000</v>
      </c>
      <c r="G36" s="35">
        <v>44494</v>
      </c>
      <c r="H36" s="14" t="s">
        <v>579</v>
      </c>
      <c r="I36" s="15">
        <v>1776000</v>
      </c>
      <c r="J36" s="15">
        <f t="shared" si="1"/>
        <v>74</v>
      </c>
      <c r="K36" s="18">
        <v>44926</v>
      </c>
    </row>
    <row r="37" spans="1:12" ht="94.5">
      <c r="A37" s="16" t="s">
        <v>764</v>
      </c>
      <c r="C37" s="16" t="s">
        <v>563</v>
      </c>
      <c r="D37" s="17">
        <v>80</v>
      </c>
      <c r="E37" s="7" t="s">
        <v>20</v>
      </c>
      <c r="F37" s="15">
        <v>27400</v>
      </c>
      <c r="G37" s="35">
        <v>44494</v>
      </c>
      <c r="H37" s="14" t="s">
        <v>667</v>
      </c>
      <c r="I37" s="15">
        <v>27263</v>
      </c>
      <c r="J37" s="15">
        <f t="shared" si="1"/>
        <v>340.78750000000002</v>
      </c>
      <c r="K37" s="18">
        <v>44926</v>
      </c>
    </row>
    <row r="38" spans="1:12" ht="94.5">
      <c r="A38" s="16" t="s">
        <v>765</v>
      </c>
      <c r="C38" s="16" t="s">
        <v>790</v>
      </c>
      <c r="D38" s="17">
        <v>7</v>
      </c>
      <c r="E38" s="7" t="s">
        <v>20</v>
      </c>
      <c r="F38" s="15">
        <v>135330</v>
      </c>
      <c r="G38" s="35">
        <v>44494</v>
      </c>
      <c r="H38" s="14" t="s">
        <v>494</v>
      </c>
      <c r="I38" s="15">
        <v>129240.15</v>
      </c>
      <c r="J38" s="15">
        <f t="shared" si="1"/>
        <v>18462.87857142857</v>
      </c>
      <c r="K38" s="18">
        <v>44742</v>
      </c>
    </row>
    <row r="39" spans="1:12" ht="94.5">
      <c r="A39" s="16" t="s">
        <v>766</v>
      </c>
      <c r="C39" s="16" t="s">
        <v>172</v>
      </c>
      <c r="D39" s="17">
        <v>1400</v>
      </c>
      <c r="E39" s="7" t="s">
        <v>20</v>
      </c>
      <c r="F39" s="15">
        <v>991850</v>
      </c>
      <c r="G39" s="35">
        <v>44494</v>
      </c>
      <c r="H39" s="14" t="s">
        <v>474</v>
      </c>
      <c r="I39" s="15">
        <v>972013</v>
      </c>
      <c r="J39" s="15">
        <f t="shared" si="1"/>
        <v>694.29499999999996</v>
      </c>
      <c r="K39" s="18">
        <v>44926</v>
      </c>
    </row>
    <row r="40" spans="1:12" ht="78.75">
      <c r="A40" s="16" t="s">
        <v>767</v>
      </c>
      <c r="C40" s="16" t="s">
        <v>791</v>
      </c>
      <c r="D40" s="17">
        <v>2850</v>
      </c>
      <c r="E40" s="7" t="s">
        <v>810</v>
      </c>
      <c r="F40" s="15">
        <v>1000000</v>
      </c>
      <c r="G40" s="35">
        <v>44494</v>
      </c>
      <c r="H40" s="14" t="s">
        <v>803</v>
      </c>
      <c r="I40" s="15">
        <v>755000</v>
      </c>
      <c r="J40" s="15">
        <f t="shared" si="1"/>
        <v>264.91228070175441</v>
      </c>
      <c r="K40" s="18">
        <v>44711</v>
      </c>
    </row>
    <row r="41" spans="1:12" ht="94.5">
      <c r="A41" s="16" t="s">
        <v>768</v>
      </c>
      <c r="C41" s="16" t="s">
        <v>172</v>
      </c>
      <c r="D41" s="17">
        <v>2500</v>
      </c>
      <c r="E41" s="7" t="s">
        <v>20</v>
      </c>
      <c r="F41" s="15">
        <v>980000</v>
      </c>
      <c r="G41" s="35">
        <v>44494</v>
      </c>
      <c r="H41" s="14" t="s">
        <v>804</v>
      </c>
      <c r="I41" s="15">
        <v>519400</v>
      </c>
      <c r="J41" s="15">
        <f t="shared" si="1"/>
        <v>207.76</v>
      </c>
      <c r="K41" s="18">
        <v>44926</v>
      </c>
    </row>
    <row r="42" spans="1:12" ht="94.5">
      <c r="A42" s="16" t="s">
        <v>769</v>
      </c>
      <c r="C42" s="16" t="s">
        <v>699</v>
      </c>
      <c r="D42" s="17">
        <v>5000</v>
      </c>
      <c r="E42" s="7" t="s">
        <v>20</v>
      </c>
      <c r="F42" s="15">
        <v>649040</v>
      </c>
      <c r="G42" s="35">
        <v>44495</v>
      </c>
      <c r="H42" s="14" t="s">
        <v>805</v>
      </c>
      <c r="I42" s="15">
        <v>350096</v>
      </c>
      <c r="J42" s="15">
        <f t="shared" si="1"/>
        <v>70.019199999999998</v>
      </c>
      <c r="K42" s="18">
        <v>44926</v>
      </c>
    </row>
    <row r="43" spans="1:12" ht="63">
      <c r="A43" s="16" t="s">
        <v>770</v>
      </c>
      <c r="C43" s="16" t="s">
        <v>792</v>
      </c>
      <c r="D43" s="17">
        <v>305500</v>
      </c>
      <c r="E43" s="7" t="s">
        <v>811</v>
      </c>
      <c r="F43" s="15">
        <v>18538650</v>
      </c>
      <c r="G43" s="35">
        <v>44495</v>
      </c>
      <c r="H43" s="14" t="s">
        <v>806</v>
      </c>
      <c r="I43" s="15">
        <v>18353263.5</v>
      </c>
      <c r="J43" s="15">
        <f t="shared" si="1"/>
        <v>60.076148936170213</v>
      </c>
      <c r="K43" s="18">
        <v>44926</v>
      </c>
    </row>
    <row r="44" spans="1:12" ht="94.5">
      <c r="A44" s="16" t="s">
        <v>771</v>
      </c>
      <c r="C44" s="16" t="s">
        <v>793</v>
      </c>
      <c r="D44" s="17">
        <v>1</v>
      </c>
      <c r="E44" s="7" t="s">
        <v>812</v>
      </c>
      <c r="F44" s="15">
        <v>186266.67</v>
      </c>
      <c r="G44" s="35">
        <v>44495</v>
      </c>
      <c r="H44" s="14" t="s">
        <v>472</v>
      </c>
      <c r="I44" s="15">
        <v>186266.67</v>
      </c>
      <c r="J44" s="15">
        <f t="shared" si="1"/>
        <v>186266.67</v>
      </c>
      <c r="K44" s="18">
        <v>44561</v>
      </c>
    </row>
    <row r="45" spans="1:12" ht="94.5">
      <c r="A45" s="16" t="s">
        <v>772</v>
      </c>
      <c r="C45" s="16" t="s">
        <v>794</v>
      </c>
      <c r="D45" s="17">
        <v>223</v>
      </c>
      <c r="E45" s="7" t="s">
        <v>20</v>
      </c>
      <c r="F45" s="15">
        <v>130200.81</v>
      </c>
      <c r="G45" s="35">
        <v>44495</v>
      </c>
      <c r="H45" s="14" t="s">
        <v>807</v>
      </c>
      <c r="I45" s="15">
        <v>129549.8</v>
      </c>
      <c r="J45" s="15">
        <f t="shared" si="1"/>
        <v>580.94080717488794</v>
      </c>
      <c r="K45" s="18">
        <v>44772</v>
      </c>
    </row>
    <row r="46" spans="1:12" ht="94.5">
      <c r="A46" s="16" t="s">
        <v>773</v>
      </c>
      <c r="C46" s="16" t="s">
        <v>159</v>
      </c>
      <c r="D46" s="17">
        <v>5000</v>
      </c>
      <c r="E46" s="7" t="s">
        <v>20</v>
      </c>
      <c r="F46" s="15">
        <v>11600</v>
      </c>
      <c r="G46" s="35">
        <v>44496</v>
      </c>
      <c r="H46" s="14" t="s">
        <v>808</v>
      </c>
      <c r="I46" s="15">
        <v>7203.6</v>
      </c>
      <c r="J46" s="15">
        <f t="shared" si="1"/>
        <v>1.44072</v>
      </c>
      <c r="K46" s="18">
        <v>44926</v>
      </c>
    </row>
    <row r="47" spans="1:12" ht="94.5">
      <c r="A47" s="16" t="s">
        <v>774</v>
      </c>
      <c r="C47" s="16" t="s">
        <v>155</v>
      </c>
      <c r="D47" s="17">
        <v>150</v>
      </c>
      <c r="E47" s="7" t="s">
        <v>20</v>
      </c>
      <c r="F47" s="15">
        <v>775500</v>
      </c>
      <c r="G47" s="35">
        <v>44495</v>
      </c>
      <c r="H47" s="14" t="s">
        <v>119</v>
      </c>
      <c r="I47" s="15">
        <v>775500</v>
      </c>
      <c r="J47" s="15">
        <f t="shared" si="1"/>
        <v>5170</v>
      </c>
      <c r="K47" s="18">
        <v>44926</v>
      </c>
    </row>
  </sheetData>
  <mergeCells count="2">
    <mergeCell ref="A2:K2"/>
    <mergeCell ref="A3:K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topLeftCell="A34" workbookViewId="0">
      <selection activeCell="C39" sqref="C39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37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>
      <c r="A3" s="39" t="s">
        <v>813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38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94.5">
      <c r="A6" s="16" t="s">
        <v>814</v>
      </c>
      <c r="B6" s="16"/>
      <c r="C6" s="16" t="s">
        <v>850</v>
      </c>
      <c r="D6" s="17">
        <v>210</v>
      </c>
      <c r="E6" s="7" t="s">
        <v>20</v>
      </c>
      <c r="F6" s="12">
        <v>11424.1</v>
      </c>
      <c r="G6" s="35">
        <v>44501</v>
      </c>
      <c r="H6" s="14" t="s">
        <v>494</v>
      </c>
      <c r="I6" s="15">
        <v>11424.1</v>
      </c>
      <c r="J6" s="15">
        <f t="shared" ref="J6:J12" si="0">I6/D6</f>
        <v>54.400476190476191</v>
      </c>
      <c r="K6" s="18">
        <v>44742</v>
      </c>
      <c r="L6" s="23"/>
    </row>
    <row r="7" spans="1:12" ht="94.5">
      <c r="A7" s="16" t="s">
        <v>815</v>
      </c>
      <c r="B7" s="16"/>
      <c r="C7" s="16" t="s">
        <v>698</v>
      </c>
      <c r="D7" s="17">
        <v>9000</v>
      </c>
      <c r="E7" s="7" t="s">
        <v>20</v>
      </c>
      <c r="F7" s="12">
        <v>999000</v>
      </c>
      <c r="G7" s="35">
        <v>44502</v>
      </c>
      <c r="H7" s="14" t="s">
        <v>118</v>
      </c>
      <c r="I7" s="15">
        <v>999000</v>
      </c>
      <c r="J7" s="15">
        <f t="shared" si="0"/>
        <v>111</v>
      </c>
      <c r="K7" s="18">
        <v>44926</v>
      </c>
      <c r="L7" s="23"/>
    </row>
    <row r="8" spans="1:12" ht="94.5">
      <c r="A8" s="16" t="s">
        <v>816</v>
      </c>
      <c r="B8" s="16"/>
      <c r="C8" s="16" t="s">
        <v>447</v>
      </c>
      <c r="D8" s="17">
        <v>2000</v>
      </c>
      <c r="E8" s="7" t="s">
        <v>20</v>
      </c>
      <c r="F8" s="12">
        <v>132235</v>
      </c>
      <c r="G8" s="35">
        <v>44502</v>
      </c>
      <c r="H8" s="14" t="s">
        <v>344</v>
      </c>
      <c r="I8" s="15">
        <v>100498.41</v>
      </c>
      <c r="J8" s="15">
        <f t="shared" si="0"/>
        <v>50.249205000000003</v>
      </c>
      <c r="K8" s="18">
        <v>44926</v>
      </c>
      <c r="L8" s="23"/>
    </row>
    <row r="9" spans="1:12" ht="94.5">
      <c r="A9" s="16" t="s">
        <v>817</v>
      </c>
      <c r="B9" s="16"/>
      <c r="C9" s="16" t="s">
        <v>89</v>
      </c>
      <c r="D9" s="17">
        <v>1850</v>
      </c>
      <c r="E9" s="7" t="s">
        <v>20</v>
      </c>
      <c r="F9" s="12">
        <v>999000</v>
      </c>
      <c r="G9" s="35">
        <v>44502</v>
      </c>
      <c r="H9" s="14" t="s">
        <v>869</v>
      </c>
      <c r="I9" s="15">
        <v>364635</v>
      </c>
      <c r="J9" s="15">
        <f t="shared" si="0"/>
        <v>197.1</v>
      </c>
      <c r="K9" s="18">
        <v>44926</v>
      </c>
      <c r="L9" s="23"/>
    </row>
    <row r="10" spans="1:12" ht="94.5">
      <c r="A10" s="16" t="s">
        <v>818</v>
      </c>
      <c r="B10" s="16"/>
      <c r="C10" s="16" t="s">
        <v>851</v>
      </c>
      <c r="D10" s="17">
        <v>275</v>
      </c>
      <c r="E10" s="7" t="s">
        <v>20</v>
      </c>
      <c r="F10" s="12">
        <v>10991</v>
      </c>
      <c r="G10" s="35">
        <v>44502</v>
      </c>
      <c r="H10" s="14" t="s">
        <v>275</v>
      </c>
      <c r="I10" s="15">
        <v>10991</v>
      </c>
      <c r="J10" s="15">
        <f t="shared" si="0"/>
        <v>39.967272727272729</v>
      </c>
      <c r="K10" s="18">
        <v>44926</v>
      </c>
      <c r="L10" s="23"/>
    </row>
    <row r="11" spans="1:12" ht="78.75" hidden="1">
      <c r="A11" s="16" t="s">
        <v>819</v>
      </c>
      <c r="B11" s="16" t="s">
        <v>0</v>
      </c>
      <c r="C11" s="16" t="s">
        <v>852</v>
      </c>
      <c r="D11" s="17"/>
      <c r="E11" s="16" t="s">
        <v>13</v>
      </c>
      <c r="F11" s="12">
        <v>467308.35</v>
      </c>
      <c r="G11" s="35">
        <v>44502</v>
      </c>
      <c r="H11" s="14" t="s">
        <v>870</v>
      </c>
      <c r="I11" s="15">
        <v>467308.35</v>
      </c>
      <c r="J11" s="15" t="e">
        <f t="shared" si="0"/>
        <v>#DIV/0!</v>
      </c>
      <c r="K11" s="18">
        <v>44926</v>
      </c>
      <c r="L11" s="23"/>
    </row>
    <row r="12" spans="1:12" ht="94.5">
      <c r="A12" s="16" t="s">
        <v>820</v>
      </c>
      <c r="B12" s="16"/>
      <c r="C12" s="16" t="s">
        <v>853</v>
      </c>
      <c r="D12" s="17">
        <v>2000</v>
      </c>
      <c r="E12" s="7" t="s">
        <v>20</v>
      </c>
      <c r="F12" s="12">
        <v>12660</v>
      </c>
      <c r="G12" s="35">
        <v>44508</v>
      </c>
      <c r="H12" s="14" t="s">
        <v>573</v>
      </c>
      <c r="I12" s="15">
        <v>12660</v>
      </c>
      <c r="J12" s="15">
        <f t="shared" si="0"/>
        <v>6.33</v>
      </c>
      <c r="K12" s="18">
        <v>44926</v>
      </c>
      <c r="L12" s="23"/>
    </row>
    <row r="13" spans="1:12" ht="94.5" hidden="1">
      <c r="A13" s="16" t="s">
        <v>821</v>
      </c>
      <c r="B13" s="16" t="s">
        <v>14</v>
      </c>
      <c r="C13" s="16" t="s">
        <v>854</v>
      </c>
      <c r="D13" s="17"/>
      <c r="E13" s="7" t="s">
        <v>20</v>
      </c>
      <c r="F13" s="12">
        <v>600000</v>
      </c>
      <c r="G13" s="35">
        <v>44508</v>
      </c>
      <c r="H13" s="14" t="s">
        <v>177</v>
      </c>
      <c r="I13" s="15">
        <v>600000</v>
      </c>
      <c r="J13" s="15"/>
      <c r="K13" s="18">
        <v>44926</v>
      </c>
      <c r="L13" s="23"/>
    </row>
    <row r="14" spans="1:12" ht="94.5">
      <c r="A14" s="16" t="s">
        <v>822</v>
      </c>
      <c r="B14" s="24" t="s">
        <v>15</v>
      </c>
      <c r="C14" s="16" t="s">
        <v>855</v>
      </c>
      <c r="D14" s="25">
        <v>6000</v>
      </c>
      <c r="E14" s="7" t="s">
        <v>20</v>
      </c>
      <c r="F14" s="26">
        <v>165480</v>
      </c>
      <c r="G14" s="36">
        <v>44508</v>
      </c>
      <c r="H14" s="14" t="s">
        <v>118</v>
      </c>
      <c r="I14" s="28">
        <v>165480</v>
      </c>
      <c r="J14" s="15">
        <f t="shared" ref="J14:J41" si="1">I14/D14</f>
        <v>27.58</v>
      </c>
      <c r="K14" s="18">
        <v>44926</v>
      </c>
      <c r="L14" s="23"/>
    </row>
    <row r="15" spans="1:12" ht="81.75" customHeight="1">
      <c r="A15" s="16" t="s">
        <v>823</v>
      </c>
      <c r="B15" s="24" t="s">
        <v>16</v>
      </c>
      <c r="C15" s="16" t="s">
        <v>856</v>
      </c>
      <c r="D15" s="25">
        <v>100</v>
      </c>
      <c r="E15" s="7" t="s">
        <v>20</v>
      </c>
      <c r="F15" s="26">
        <v>250615.2</v>
      </c>
      <c r="G15" s="36">
        <v>44508</v>
      </c>
      <c r="H15" s="14" t="s">
        <v>186</v>
      </c>
      <c r="I15" s="28">
        <v>128772.6</v>
      </c>
      <c r="J15" s="15">
        <f t="shared" si="1"/>
        <v>1287.7260000000001</v>
      </c>
      <c r="K15" s="18">
        <v>44926</v>
      </c>
      <c r="L15" s="23"/>
    </row>
    <row r="16" spans="1:12" ht="99.75" customHeight="1">
      <c r="A16" s="16" t="s">
        <v>824</v>
      </c>
      <c r="B16" s="16"/>
      <c r="C16" s="16" t="s">
        <v>655</v>
      </c>
      <c r="D16" s="17">
        <v>5700</v>
      </c>
      <c r="E16" s="7" t="s">
        <v>20</v>
      </c>
      <c r="F16" s="12">
        <v>86811</v>
      </c>
      <c r="G16" s="35">
        <v>44508</v>
      </c>
      <c r="H16" s="14" t="s">
        <v>490</v>
      </c>
      <c r="I16" s="15">
        <v>86811</v>
      </c>
      <c r="J16" s="15">
        <f t="shared" si="1"/>
        <v>15.23</v>
      </c>
      <c r="K16" s="18">
        <v>44926</v>
      </c>
      <c r="L16" s="23"/>
    </row>
    <row r="17" spans="1:12" ht="76.5" customHeight="1">
      <c r="A17" s="16" t="s">
        <v>825</v>
      </c>
      <c r="B17" s="24" t="s">
        <v>17</v>
      </c>
      <c r="C17" s="16" t="s">
        <v>857</v>
      </c>
      <c r="D17" s="25">
        <v>1</v>
      </c>
      <c r="E17" s="7" t="s">
        <v>20</v>
      </c>
      <c r="F17" s="26">
        <v>10880000</v>
      </c>
      <c r="G17" s="36">
        <v>44508</v>
      </c>
      <c r="H17" s="14" t="s">
        <v>472</v>
      </c>
      <c r="I17" s="28">
        <v>10880000</v>
      </c>
      <c r="J17" s="15">
        <f t="shared" si="1"/>
        <v>10880000</v>
      </c>
      <c r="K17" s="18">
        <v>44681</v>
      </c>
      <c r="L17" s="23"/>
    </row>
    <row r="18" spans="1:12" ht="74.25" customHeight="1">
      <c r="A18" s="16" t="s">
        <v>826</v>
      </c>
      <c r="B18" s="24" t="s">
        <v>18</v>
      </c>
      <c r="C18" s="16" t="s">
        <v>858</v>
      </c>
      <c r="D18" s="25">
        <v>3</v>
      </c>
      <c r="E18" s="7" t="s">
        <v>878</v>
      </c>
      <c r="F18" s="26">
        <v>3042846</v>
      </c>
      <c r="G18" s="36">
        <v>44508</v>
      </c>
      <c r="H18" s="14" t="s">
        <v>472</v>
      </c>
      <c r="I18" s="28">
        <v>2450000</v>
      </c>
      <c r="J18" s="15">
        <f t="shared" si="1"/>
        <v>816666.66666666663</v>
      </c>
      <c r="K18" s="18">
        <v>44561</v>
      </c>
      <c r="L18" s="23"/>
    </row>
    <row r="19" spans="1:12" ht="66.75" customHeight="1">
      <c r="A19" s="16" t="s">
        <v>827</v>
      </c>
      <c r="B19" s="24"/>
      <c r="C19" s="16" t="s">
        <v>859</v>
      </c>
      <c r="D19" s="29">
        <v>1</v>
      </c>
      <c r="E19" s="7" t="s">
        <v>878</v>
      </c>
      <c r="F19" s="26">
        <v>588837</v>
      </c>
      <c r="G19" s="36">
        <v>44508</v>
      </c>
      <c r="H19" s="14" t="s">
        <v>119</v>
      </c>
      <c r="I19" s="29">
        <v>588837</v>
      </c>
      <c r="J19" s="15">
        <f t="shared" si="1"/>
        <v>588837</v>
      </c>
      <c r="K19" s="18">
        <v>44561</v>
      </c>
      <c r="L19" s="23"/>
    </row>
    <row r="20" spans="1:12" ht="94.5">
      <c r="A20" s="16" t="s">
        <v>828</v>
      </c>
      <c r="B20" s="16"/>
      <c r="C20" s="16" t="s">
        <v>248</v>
      </c>
      <c r="D20" s="17">
        <v>3000</v>
      </c>
      <c r="E20" s="7" t="s">
        <v>20</v>
      </c>
      <c r="F20" s="12">
        <v>73650</v>
      </c>
      <c r="G20" s="35">
        <v>44509</v>
      </c>
      <c r="H20" s="14" t="s">
        <v>871</v>
      </c>
      <c r="I20" s="15">
        <v>66653.25</v>
      </c>
      <c r="J20" s="15">
        <f t="shared" si="1"/>
        <v>22.217749999999999</v>
      </c>
      <c r="K20" s="18">
        <v>44926</v>
      </c>
      <c r="L20" s="23"/>
    </row>
    <row r="21" spans="1:12" ht="94.5">
      <c r="A21" s="16" t="s">
        <v>829</v>
      </c>
      <c r="B21" s="16" t="s">
        <v>1</v>
      </c>
      <c r="C21" s="22" t="s">
        <v>318</v>
      </c>
      <c r="D21" s="17">
        <v>36000</v>
      </c>
      <c r="E21" s="7" t="s">
        <v>20</v>
      </c>
      <c r="F21" s="15">
        <v>630000</v>
      </c>
      <c r="G21" s="35">
        <v>44509</v>
      </c>
      <c r="H21" s="14" t="s">
        <v>732</v>
      </c>
      <c r="I21" s="15">
        <v>592200</v>
      </c>
      <c r="J21" s="15">
        <f t="shared" si="1"/>
        <v>16.45</v>
      </c>
      <c r="K21" s="18">
        <v>44926</v>
      </c>
      <c r="L21" s="23"/>
    </row>
    <row r="22" spans="1:12" ht="126">
      <c r="A22" s="16" t="s">
        <v>830</v>
      </c>
      <c r="C22" s="16" t="s">
        <v>62</v>
      </c>
      <c r="D22" s="17">
        <v>3500</v>
      </c>
      <c r="E22" s="7" t="s">
        <v>20</v>
      </c>
      <c r="F22" s="15">
        <v>195440</v>
      </c>
      <c r="G22" s="35">
        <v>44509</v>
      </c>
      <c r="H22" s="14" t="s">
        <v>580</v>
      </c>
      <c r="I22" s="15">
        <v>195440</v>
      </c>
      <c r="J22" s="15">
        <f t="shared" si="1"/>
        <v>55.84</v>
      </c>
      <c r="K22" s="18">
        <v>44926</v>
      </c>
      <c r="L22" s="23"/>
    </row>
    <row r="23" spans="1:12" ht="94.5">
      <c r="A23" s="16" t="s">
        <v>831</v>
      </c>
      <c r="C23" s="16" t="s">
        <v>253</v>
      </c>
      <c r="D23" s="17">
        <v>6000</v>
      </c>
      <c r="E23" s="7" t="s">
        <v>20</v>
      </c>
      <c r="F23" s="15">
        <v>304490</v>
      </c>
      <c r="G23" s="35">
        <v>44509</v>
      </c>
      <c r="H23" s="14" t="s">
        <v>872</v>
      </c>
      <c r="I23" s="15">
        <v>269473.65000000002</v>
      </c>
      <c r="J23" s="15">
        <f t="shared" si="1"/>
        <v>44.912275000000001</v>
      </c>
      <c r="K23" s="18">
        <v>44926</v>
      </c>
      <c r="L23" s="23"/>
    </row>
    <row r="24" spans="1:12" ht="94.5">
      <c r="A24" s="16" t="s">
        <v>832</v>
      </c>
      <c r="C24" s="16" t="s">
        <v>22</v>
      </c>
      <c r="D24" s="17">
        <v>3024</v>
      </c>
      <c r="E24" s="7" t="s">
        <v>20</v>
      </c>
      <c r="F24" s="15">
        <v>174600</v>
      </c>
      <c r="G24" s="35">
        <v>44509</v>
      </c>
      <c r="H24" s="14" t="s">
        <v>177</v>
      </c>
      <c r="I24" s="15">
        <v>174600</v>
      </c>
      <c r="J24" s="15">
        <f t="shared" si="1"/>
        <v>57.738095238095241</v>
      </c>
      <c r="K24" s="18">
        <v>44926</v>
      </c>
      <c r="L24" s="23"/>
    </row>
    <row r="25" spans="1:12" ht="94.5">
      <c r="A25" s="16" t="s">
        <v>833</v>
      </c>
      <c r="C25" s="16" t="s">
        <v>622</v>
      </c>
      <c r="D25" s="17">
        <v>1200</v>
      </c>
      <c r="E25" s="7" t="s">
        <v>20</v>
      </c>
      <c r="F25" s="15">
        <v>208800</v>
      </c>
      <c r="G25" s="35">
        <v>44509</v>
      </c>
      <c r="H25" s="14" t="s">
        <v>191</v>
      </c>
      <c r="I25" s="15">
        <v>208800</v>
      </c>
      <c r="J25" s="15">
        <f t="shared" si="1"/>
        <v>174</v>
      </c>
      <c r="K25" s="18">
        <v>44926</v>
      </c>
      <c r="L25" s="23"/>
    </row>
    <row r="26" spans="1:12" ht="94.5">
      <c r="A26" s="16" t="s">
        <v>834</v>
      </c>
      <c r="C26" s="16" t="s">
        <v>698</v>
      </c>
      <c r="D26" s="17">
        <v>9000</v>
      </c>
      <c r="E26" s="7" t="s">
        <v>20</v>
      </c>
      <c r="F26" s="15">
        <v>999000</v>
      </c>
      <c r="G26" s="35">
        <v>44511</v>
      </c>
      <c r="H26" s="14" t="s">
        <v>873</v>
      </c>
      <c r="I26" s="15">
        <v>732005</v>
      </c>
      <c r="J26" s="15">
        <f t="shared" si="1"/>
        <v>81.333888888888893</v>
      </c>
      <c r="K26" s="18">
        <v>44926</v>
      </c>
      <c r="L26" s="23"/>
    </row>
    <row r="27" spans="1:12" ht="94.5">
      <c r="A27" s="16" t="s">
        <v>835</v>
      </c>
      <c r="C27" s="16" t="s">
        <v>860</v>
      </c>
      <c r="D27" s="17">
        <v>25000</v>
      </c>
      <c r="E27" s="7" t="s">
        <v>20</v>
      </c>
      <c r="F27" s="15">
        <v>717500</v>
      </c>
      <c r="G27" s="35">
        <v>44515</v>
      </c>
      <c r="H27" s="14" t="s">
        <v>118</v>
      </c>
      <c r="I27" s="15">
        <v>594000</v>
      </c>
      <c r="J27" s="15">
        <f t="shared" si="1"/>
        <v>23.76</v>
      </c>
      <c r="K27" s="18">
        <v>44926</v>
      </c>
      <c r="L27" s="23"/>
    </row>
    <row r="28" spans="1:12" ht="94.5">
      <c r="A28" s="16" t="s">
        <v>836</v>
      </c>
      <c r="C28" s="16" t="s">
        <v>861</v>
      </c>
      <c r="D28" s="17">
        <v>200</v>
      </c>
      <c r="E28" s="7" t="s">
        <v>20</v>
      </c>
      <c r="F28" s="15">
        <v>200000</v>
      </c>
      <c r="G28" s="35">
        <v>44512</v>
      </c>
      <c r="H28" s="14" t="s">
        <v>123</v>
      </c>
      <c r="I28" s="15">
        <v>196000</v>
      </c>
      <c r="J28" s="15">
        <f t="shared" si="1"/>
        <v>980</v>
      </c>
      <c r="K28" s="18">
        <v>44926</v>
      </c>
      <c r="L28" s="23"/>
    </row>
    <row r="29" spans="1:12" ht="78.75">
      <c r="A29" s="16" t="s">
        <v>837</v>
      </c>
      <c r="C29" s="22" t="s">
        <v>862</v>
      </c>
      <c r="D29" s="17">
        <v>12</v>
      </c>
      <c r="E29" s="7" t="s">
        <v>21</v>
      </c>
      <c r="F29" s="15">
        <v>582000</v>
      </c>
      <c r="G29" s="35">
        <v>44512</v>
      </c>
      <c r="H29" s="14" t="s">
        <v>874</v>
      </c>
      <c r="I29" s="15">
        <v>142590</v>
      </c>
      <c r="J29" s="15">
        <f t="shared" si="1"/>
        <v>11882.5</v>
      </c>
      <c r="K29" s="18">
        <v>44926</v>
      </c>
      <c r="L29" s="23"/>
    </row>
    <row r="30" spans="1:12" ht="94.5">
      <c r="A30" s="16" t="s">
        <v>838</v>
      </c>
      <c r="C30" s="16" t="s">
        <v>429</v>
      </c>
      <c r="D30" s="17">
        <v>60</v>
      </c>
      <c r="E30" s="7" t="s">
        <v>20</v>
      </c>
      <c r="F30" s="15">
        <v>4374000</v>
      </c>
      <c r="G30" s="35">
        <v>44522</v>
      </c>
      <c r="H30" s="14" t="s">
        <v>473</v>
      </c>
      <c r="I30" s="15">
        <v>4374000</v>
      </c>
      <c r="J30" s="15">
        <f t="shared" si="1"/>
        <v>72900</v>
      </c>
      <c r="K30" s="18">
        <v>44926</v>
      </c>
      <c r="L30" s="23"/>
    </row>
    <row r="31" spans="1:12" ht="94.5">
      <c r="A31" s="16" t="s">
        <v>839</v>
      </c>
      <c r="C31" s="16" t="s">
        <v>863</v>
      </c>
      <c r="D31" s="17">
        <v>20</v>
      </c>
      <c r="E31" s="7" t="s">
        <v>20</v>
      </c>
      <c r="F31" s="15">
        <v>1133588</v>
      </c>
      <c r="G31" s="35">
        <v>44523</v>
      </c>
      <c r="H31" s="14" t="s">
        <v>283</v>
      </c>
      <c r="I31" s="15">
        <v>1133588</v>
      </c>
      <c r="J31" s="15"/>
      <c r="K31" s="18">
        <v>44926</v>
      </c>
      <c r="L31" s="23"/>
    </row>
    <row r="32" spans="1:12" ht="94.5">
      <c r="A32" s="16" t="s">
        <v>840</v>
      </c>
      <c r="B32" s="30"/>
      <c r="C32" s="22" t="s">
        <v>172</v>
      </c>
      <c r="D32" s="25">
        <v>500</v>
      </c>
      <c r="E32" s="31" t="s">
        <v>20</v>
      </c>
      <c r="F32" s="15">
        <v>189520</v>
      </c>
      <c r="G32" s="35">
        <v>44526</v>
      </c>
      <c r="H32" s="32" t="s">
        <v>474</v>
      </c>
      <c r="I32" s="15">
        <v>189520</v>
      </c>
      <c r="J32" s="28">
        <f t="shared" si="1"/>
        <v>379.04</v>
      </c>
      <c r="K32" s="18">
        <v>44926</v>
      </c>
      <c r="L32" s="23"/>
    </row>
    <row r="33" spans="1:12" ht="94.5">
      <c r="A33" s="16" t="s">
        <v>841</v>
      </c>
      <c r="C33" s="16" t="s">
        <v>864</v>
      </c>
      <c r="D33" s="17">
        <v>3</v>
      </c>
      <c r="E33" s="31" t="s">
        <v>20</v>
      </c>
      <c r="F33" s="15">
        <v>189434.79</v>
      </c>
      <c r="G33" s="35">
        <v>44529</v>
      </c>
      <c r="H33" s="14" t="s">
        <v>875</v>
      </c>
      <c r="I33" s="15">
        <v>189434.79</v>
      </c>
      <c r="J33" s="15">
        <f t="shared" si="1"/>
        <v>63144.93</v>
      </c>
      <c r="K33" s="18">
        <v>44561</v>
      </c>
      <c r="L33" s="23"/>
    </row>
    <row r="34" spans="1:12" ht="94.5">
      <c r="A34" s="16" t="s">
        <v>842</v>
      </c>
      <c r="C34" s="16" t="s">
        <v>172</v>
      </c>
      <c r="D34" s="17">
        <v>500000</v>
      </c>
      <c r="E34" s="7" t="s">
        <v>20</v>
      </c>
      <c r="F34" s="15">
        <v>525000</v>
      </c>
      <c r="G34" s="35">
        <v>44529</v>
      </c>
      <c r="H34" s="14" t="s">
        <v>118</v>
      </c>
      <c r="I34" s="15">
        <v>525000</v>
      </c>
      <c r="J34" s="15">
        <f t="shared" si="1"/>
        <v>1.05</v>
      </c>
      <c r="K34" s="18">
        <v>44926</v>
      </c>
    </row>
    <row r="35" spans="1:12" ht="94.5">
      <c r="A35" s="16" t="s">
        <v>843</v>
      </c>
      <c r="C35" s="16" t="s">
        <v>37</v>
      </c>
      <c r="D35" s="17">
        <v>315</v>
      </c>
      <c r="E35" s="7" t="s">
        <v>20</v>
      </c>
      <c r="F35" s="15">
        <v>1067250</v>
      </c>
      <c r="G35" s="35">
        <v>44529</v>
      </c>
      <c r="H35" s="14" t="s">
        <v>119</v>
      </c>
      <c r="I35" s="15">
        <v>1067250</v>
      </c>
      <c r="J35" s="15">
        <f t="shared" si="1"/>
        <v>3388.0952380952381</v>
      </c>
      <c r="K35" s="18">
        <v>44926</v>
      </c>
    </row>
    <row r="36" spans="1:12" ht="94.5">
      <c r="A36" s="16" t="s">
        <v>844</v>
      </c>
      <c r="C36" s="16" t="s">
        <v>865</v>
      </c>
      <c r="D36" s="17">
        <v>540</v>
      </c>
      <c r="E36" s="7" t="s">
        <v>20</v>
      </c>
      <c r="F36" s="15">
        <v>571860</v>
      </c>
      <c r="G36" s="35">
        <v>44529</v>
      </c>
      <c r="H36" s="14" t="s">
        <v>177</v>
      </c>
      <c r="I36" s="15">
        <v>571860</v>
      </c>
      <c r="J36" s="15">
        <f t="shared" si="1"/>
        <v>1059</v>
      </c>
      <c r="K36" s="18">
        <v>44926</v>
      </c>
    </row>
    <row r="37" spans="1:12" ht="94.5">
      <c r="A37" s="16" t="s">
        <v>845</v>
      </c>
      <c r="C37" s="16" t="s">
        <v>866</v>
      </c>
      <c r="D37" s="17">
        <v>100</v>
      </c>
      <c r="E37" s="7" t="s">
        <v>20</v>
      </c>
      <c r="F37" s="15">
        <v>200000</v>
      </c>
      <c r="G37" s="35">
        <v>44529</v>
      </c>
      <c r="H37" s="14" t="s">
        <v>876</v>
      </c>
      <c r="I37" s="15">
        <v>200000</v>
      </c>
      <c r="J37" s="15">
        <f t="shared" si="1"/>
        <v>2000</v>
      </c>
      <c r="K37" s="18">
        <v>44926</v>
      </c>
    </row>
    <row r="38" spans="1:12" ht="94.5">
      <c r="A38" s="16" t="s">
        <v>846</v>
      </c>
      <c r="C38" s="16" t="s">
        <v>37</v>
      </c>
      <c r="D38" s="17">
        <v>315</v>
      </c>
      <c r="E38" s="7" t="s">
        <v>20</v>
      </c>
      <c r="F38" s="15">
        <v>1067250</v>
      </c>
      <c r="G38" s="35">
        <v>44526</v>
      </c>
      <c r="H38" s="14" t="s">
        <v>119</v>
      </c>
      <c r="I38" s="15">
        <v>1067250</v>
      </c>
      <c r="J38" s="15">
        <f t="shared" si="1"/>
        <v>3388.0952380952381</v>
      </c>
      <c r="K38" s="18">
        <v>44926</v>
      </c>
    </row>
    <row r="39" spans="1:12" ht="94.5">
      <c r="A39" s="16" t="s">
        <v>847</v>
      </c>
      <c r="C39" s="16" t="s">
        <v>429</v>
      </c>
      <c r="D39" s="17">
        <v>60</v>
      </c>
      <c r="E39" s="7" t="s">
        <v>20</v>
      </c>
      <c r="F39" s="15">
        <v>4374000</v>
      </c>
      <c r="G39" s="35">
        <v>44529</v>
      </c>
      <c r="H39" s="14" t="s">
        <v>473</v>
      </c>
      <c r="I39" s="15">
        <v>4374000</v>
      </c>
      <c r="J39" s="15">
        <f t="shared" si="1"/>
        <v>72900</v>
      </c>
      <c r="K39" s="18">
        <v>44926</v>
      </c>
    </row>
    <row r="40" spans="1:12" ht="94.5">
      <c r="A40" s="16" t="s">
        <v>848</v>
      </c>
      <c r="C40" s="16" t="s">
        <v>867</v>
      </c>
      <c r="D40" s="17">
        <v>7000</v>
      </c>
      <c r="E40" s="7" t="s">
        <v>20</v>
      </c>
      <c r="F40" s="15">
        <v>1067055</v>
      </c>
      <c r="G40" s="35">
        <v>44530</v>
      </c>
      <c r="H40" s="14" t="s">
        <v>877</v>
      </c>
      <c r="I40" s="15">
        <v>661573.72</v>
      </c>
      <c r="J40" s="15">
        <f t="shared" si="1"/>
        <v>94.510531428571426</v>
      </c>
      <c r="K40" s="18">
        <v>44926</v>
      </c>
    </row>
    <row r="41" spans="1:12" ht="94.5">
      <c r="A41" s="16" t="s">
        <v>849</v>
      </c>
      <c r="C41" s="16" t="s">
        <v>868</v>
      </c>
      <c r="D41" s="17">
        <v>25</v>
      </c>
      <c r="E41" s="7" t="s">
        <v>20</v>
      </c>
      <c r="F41" s="15">
        <v>32280</v>
      </c>
      <c r="G41" s="35">
        <v>44530</v>
      </c>
      <c r="H41" s="14" t="s">
        <v>572</v>
      </c>
      <c r="I41" s="15">
        <v>32118.6</v>
      </c>
      <c r="J41" s="15">
        <f t="shared" si="1"/>
        <v>1284.7439999999999</v>
      </c>
      <c r="K41" s="18">
        <v>44926</v>
      </c>
    </row>
  </sheetData>
  <mergeCells count="2">
    <mergeCell ref="A2:K2"/>
    <mergeCell ref="A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abSelected="1" topLeftCell="A33" workbookViewId="0">
      <selection activeCell="F38" sqref="F38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37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>
      <c r="A3" s="39" t="s">
        <v>879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38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94.5">
      <c r="A6" s="16" t="s">
        <v>880</v>
      </c>
      <c r="B6" s="16"/>
      <c r="C6" s="16" t="s">
        <v>251</v>
      </c>
      <c r="D6" s="17">
        <v>30</v>
      </c>
      <c r="E6" s="7" t="s">
        <v>20</v>
      </c>
      <c r="F6" s="12">
        <v>141057.29999999999</v>
      </c>
      <c r="G6" s="35">
        <v>44533</v>
      </c>
      <c r="H6" s="14" t="s">
        <v>186</v>
      </c>
      <c r="I6" s="15">
        <v>74294.710000000006</v>
      </c>
      <c r="J6" s="15">
        <f t="shared" ref="J6:J12" si="0">I6/D6</f>
        <v>2476.4903333333336</v>
      </c>
      <c r="K6" s="18">
        <v>44926</v>
      </c>
      <c r="L6" s="23"/>
    </row>
    <row r="7" spans="1:12" ht="110.25">
      <c r="A7" s="16" t="s">
        <v>881</v>
      </c>
      <c r="B7" s="16"/>
      <c r="C7" s="16" t="s">
        <v>245</v>
      </c>
      <c r="D7" s="17">
        <v>150</v>
      </c>
      <c r="E7" s="7" t="s">
        <v>288</v>
      </c>
      <c r="F7" s="12">
        <v>10363390</v>
      </c>
      <c r="G7" s="35">
        <v>44533</v>
      </c>
      <c r="H7" s="14" t="s">
        <v>274</v>
      </c>
      <c r="I7" s="15">
        <v>10363390</v>
      </c>
      <c r="J7" s="15">
        <f t="shared" si="0"/>
        <v>69089.266666666663</v>
      </c>
      <c r="K7" s="18">
        <v>44926</v>
      </c>
      <c r="L7" s="23"/>
    </row>
    <row r="8" spans="1:12" ht="94.5">
      <c r="A8" s="16" t="s">
        <v>882</v>
      </c>
      <c r="B8" s="16"/>
      <c r="C8" s="16" t="s">
        <v>38</v>
      </c>
      <c r="D8" s="17">
        <v>4000</v>
      </c>
      <c r="E8" s="7" t="s">
        <v>20</v>
      </c>
      <c r="F8" s="12">
        <v>972800</v>
      </c>
      <c r="G8" s="35">
        <v>44532</v>
      </c>
      <c r="H8" s="14" t="s">
        <v>928</v>
      </c>
      <c r="I8" s="15">
        <v>441756.4</v>
      </c>
      <c r="J8" s="15">
        <f t="shared" si="0"/>
        <v>110.43910000000001</v>
      </c>
      <c r="K8" s="18">
        <v>44926</v>
      </c>
      <c r="L8" s="23"/>
    </row>
    <row r="9" spans="1:12" ht="94.5">
      <c r="A9" s="16" t="s">
        <v>883</v>
      </c>
      <c r="B9" s="16"/>
      <c r="C9" s="16" t="s">
        <v>915</v>
      </c>
      <c r="D9" s="17">
        <v>100</v>
      </c>
      <c r="E9" s="7" t="s">
        <v>20</v>
      </c>
      <c r="F9" s="12">
        <v>107550</v>
      </c>
      <c r="G9" s="35">
        <v>44536</v>
      </c>
      <c r="H9" s="14" t="s">
        <v>177</v>
      </c>
      <c r="I9" s="15">
        <v>107550</v>
      </c>
      <c r="J9" s="15">
        <f t="shared" si="0"/>
        <v>1075.5</v>
      </c>
      <c r="K9" s="18">
        <v>44926</v>
      </c>
      <c r="L9" s="23"/>
    </row>
    <row r="10" spans="1:12" ht="94.5">
      <c r="A10" s="16" t="s">
        <v>884</v>
      </c>
      <c r="B10" s="16"/>
      <c r="C10" s="16" t="s">
        <v>916</v>
      </c>
      <c r="D10" s="17">
        <v>210</v>
      </c>
      <c r="E10" s="7" t="s">
        <v>20</v>
      </c>
      <c r="F10" s="12">
        <v>153783</v>
      </c>
      <c r="G10" s="35">
        <v>44536</v>
      </c>
      <c r="H10" s="14" t="s">
        <v>177</v>
      </c>
      <c r="I10" s="15">
        <v>153783</v>
      </c>
      <c r="J10" s="15">
        <f t="shared" si="0"/>
        <v>732.3</v>
      </c>
      <c r="K10" s="18">
        <v>44926</v>
      </c>
      <c r="L10" s="23"/>
    </row>
    <row r="11" spans="1:12" ht="94.5" hidden="1">
      <c r="A11" s="16" t="s">
        <v>885</v>
      </c>
      <c r="B11" s="16" t="s">
        <v>0</v>
      </c>
      <c r="C11" s="16" t="s">
        <v>917</v>
      </c>
      <c r="D11" s="17"/>
      <c r="E11" s="16" t="s">
        <v>13</v>
      </c>
      <c r="F11" s="12">
        <v>23460</v>
      </c>
      <c r="G11" s="35">
        <v>44536</v>
      </c>
      <c r="H11" s="14" t="s">
        <v>929</v>
      </c>
      <c r="I11" s="15">
        <v>20882.7</v>
      </c>
      <c r="J11" s="15" t="e">
        <f t="shared" si="0"/>
        <v>#DIV/0!</v>
      </c>
      <c r="K11" s="18">
        <v>44926</v>
      </c>
      <c r="L11" s="23"/>
    </row>
    <row r="12" spans="1:12" ht="94.5">
      <c r="A12" s="16" t="s">
        <v>886</v>
      </c>
      <c r="B12" s="16"/>
      <c r="C12" s="16" t="s">
        <v>918</v>
      </c>
      <c r="D12" s="17">
        <v>100</v>
      </c>
      <c r="E12" s="7" t="s">
        <v>20</v>
      </c>
      <c r="F12" s="12">
        <v>46900</v>
      </c>
      <c r="G12" s="35">
        <v>44536</v>
      </c>
      <c r="H12" s="14" t="s">
        <v>477</v>
      </c>
      <c r="I12" s="15">
        <v>46900</v>
      </c>
      <c r="J12" s="15">
        <f t="shared" si="0"/>
        <v>469</v>
      </c>
      <c r="K12" s="18">
        <v>44772</v>
      </c>
      <c r="L12" s="23"/>
    </row>
    <row r="13" spans="1:12" ht="94.5" hidden="1">
      <c r="A13" s="16" t="s">
        <v>887</v>
      </c>
      <c r="B13" s="16" t="s">
        <v>14</v>
      </c>
      <c r="C13" s="16" t="s">
        <v>22</v>
      </c>
      <c r="D13" s="17"/>
      <c r="E13" s="7" t="s">
        <v>20</v>
      </c>
      <c r="F13" s="12">
        <v>67130</v>
      </c>
      <c r="G13" s="35">
        <v>44536</v>
      </c>
      <c r="H13" s="14" t="s">
        <v>177</v>
      </c>
      <c r="I13" s="15">
        <v>67130</v>
      </c>
      <c r="J13" s="15"/>
      <c r="K13" s="18">
        <v>44926</v>
      </c>
      <c r="L13" s="23"/>
    </row>
    <row r="14" spans="1:12" ht="94.5">
      <c r="A14" s="16" t="s">
        <v>888</v>
      </c>
      <c r="B14" s="24" t="s">
        <v>15</v>
      </c>
      <c r="C14" s="16" t="s">
        <v>919</v>
      </c>
      <c r="D14" s="25">
        <v>30</v>
      </c>
      <c r="E14" s="7" t="s">
        <v>20</v>
      </c>
      <c r="F14" s="26">
        <v>105000</v>
      </c>
      <c r="G14" s="36">
        <v>44537</v>
      </c>
      <c r="H14" s="14" t="s">
        <v>177</v>
      </c>
      <c r="I14" s="28">
        <v>103830</v>
      </c>
      <c r="J14" s="15">
        <f t="shared" ref="J14:J43" si="1">I14/D14</f>
        <v>3461</v>
      </c>
      <c r="K14" s="18">
        <v>44926</v>
      </c>
      <c r="L14" s="23"/>
    </row>
    <row r="15" spans="1:12" ht="81.75" customHeight="1">
      <c r="A15" s="16" t="s">
        <v>889</v>
      </c>
      <c r="B15" s="24" t="s">
        <v>16</v>
      </c>
      <c r="C15" s="16" t="s">
        <v>920</v>
      </c>
      <c r="D15" s="25">
        <v>30500</v>
      </c>
      <c r="E15" s="7" t="s">
        <v>20</v>
      </c>
      <c r="F15" s="26">
        <v>967935</v>
      </c>
      <c r="G15" s="36">
        <v>44537</v>
      </c>
      <c r="H15" s="14" t="s">
        <v>275</v>
      </c>
      <c r="I15" s="28">
        <v>749660.32</v>
      </c>
      <c r="J15" s="15">
        <f t="shared" si="1"/>
        <v>24.579026885245899</v>
      </c>
      <c r="K15" s="18">
        <v>44926</v>
      </c>
      <c r="L15" s="23"/>
    </row>
    <row r="16" spans="1:12" ht="99.75" customHeight="1">
      <c r="A16" s="16" t="s">
        <v>890</v>
      </c>
      <c r="B16" s="16"/>
      <c r="C16" s="16" t="s">
        <v>921</v>
      </c>
      <c r="D16" s="17">
        <v>300</v>
      </c>
      <c r="E16" s="7" t="s">
        <v>20</v>
      </c>
      <c r="F16" s="12">
        <v>390000</v>
      </c>
      <c r="G16" s="35">
        <v>44537</v>
      </c>
      <c r="H16" s="14" t="s">
        <v>123</v>
      </c>
      <c r="I16" s="15">
        <v>388050</v>
      </c>
      <c r="J16" s="15">
        <f t="shared" si="1"/>
        <v>1293.5</v>
      </c>
      <c r="K16" s="18">
        <v>44926</v>
      </c>
      <c r="L16" s="23"/>
    </row>
    <row r="17" spans="1:12" ht="76.5" customHeight="1">
      <c r="A17" s="16" t="s">
        <v>891</v>
      </c>
      <c r="B17" s="24" t="s">
        <v>17</v>
      </c>
      <c r="C17" s="16" t="s">
        <v>627</v>
      </c>
      <c r="D17" s="25">
        <v>1200</v>
      </c>
      <c r="E17" s="7" t="s">
        <v>20</v>
      </c>
      <c r="F17" s="26">
        <v>201120</v>
      </c>
      <c r="G17" s="36">
        <v>44537</v>
      </c>
      <c r="H17" s="14" t="s">
        <v>177</v>
      </c>
      <c r="I17" s="28">
        <v>83464.800000000003</v>
      </c>
      <c r="J17" s="15">
        <f t="shared" si="1"/>
        <v>69.554000000000002</v>
      </c>
      <c r="K17" s="18">
        <v>44926</v>
      </c>
      <c r="L17" s="23"/>
    </row>
    <row r="18" spans="1:12" ht="74.25" customHeight="1">
      <c r="A18" s="16" t="s">
        <v>892</v>
      </c>
      <c r="B18" s="24" t="s">
        <v>18</v>
      </c>
      <c r="C18" s="16" t="s">
        <v>172</v>
      </c>
      <c r="D18" s="25">
        <v>150</v>
      </c>
      <c r="E18" s="7" t="s">
        <v>20</v>
      </c>
      <c r="F18" s="26">
        <v>136050</v>
      </c>
      <c r="G18" s="36">
        <v>44537</v>
      </c>
      <c r="H18" s="14" t="s">
        <v>474</v>
      </c>
      <c r="I18" s="28">
        <v>100423.5</v>
      </c>
      <c r="J18" s="15">
        <f t="shared" si="1"/>
        <v>669.49</v>
      </c>
      <c r="K18" s="18">
        <v>44926</v>
      </c>
      <c r="L18" s="23"/>
    </row>
    <row r="19" spans="1:12" ht="66.75" customHeight="1">
      <c r="A19" s="16" t="s">
        <v>893</v>
      </c>
      <c r="B19" s="24"/>
      <c r="C19" s="16" t="s">
        <v>922</v>
      </c>
      <c r="D19" s="29">
        <v>15</v>
      </c>
      <c r="E19" s="7" t="s">
        <v>20</v>
      </c>
      <c r="F19" s="26">
        <v>33733.65</v>
      </c>
      <c r="G19" s="36">
        <v>44540</v>
      </c>
      <c r="H19" s="14" t="s">
        <v>187</v>
      </c>
      <c r="I19" s="29">
        <v>25638.62</v>
      </c>
      <c r="J19" s="15">
        <f t="shared" si="1"/>
        <v>1709.2413333333332</v>
      </c>
      <c r="K19" s="18">
        <v>44926</v>
      </c>
      <c r="L19" s="23"/>
    </row>
    <row r="20" spans="1:12" ht="94.5">
      <c r="A20" s="16" t="s">
        <v>894</v>
      </c>
      <c r="B20" s="16"/>
      <c r="C20" s="16" t="s">
        <v>923</v>
      </c>
      <c r="D20" s="17">
        <v>7</v>
      </c>
      <c r="E20" s="7" t="s">
        <v>20</v>
      </c>
      <c r="F20" s="12">
        <v>126000</v>
      </c>
      <c r="G20" s="35">
        <v>44540</v>
      </c>
      <c r="H20" s="14" t="s">
        <v>191</v>
      </c>
      <c r="I20" s="15">
        <v>47870.32</v>
      </c>
      <c r="J20" s="15">
        <f t="shared" si="1"/>
        <v>6838.6171428571424</v>
      </c>
      <c r="K20" s="18">
        <v>44926</v>
      </c>
      <c r="L20" s="23"/>
    </row>
    <row r="21" spans="1:12" ht="94.5">
      <c r="A21" s="16" t="s">
        <v>895</v>
      </c>
      <c r="B21" s="16" t="s">
        <v>1</v>
      </c>
      <c r="C21" s="22" t="s">
        <v>37</v>
      </c>
      <c r="D21" s="17">
        <v>315</v>
      </c>
      <c r="E21" s="7" t="s">
        <v>20</v>
      </c>
      <c r="F21" s="15">
        <v>1067250</v>
      </c>
      <c r="G21" s="35">
        <v>44540</v>
      </c>
      <c r="H21" s="14" t="s">
        <v>119</v>
      </c>
      <c r="I21" s="15">
        <v>1067250</v>
      </c>
      <c r="J21" s="15">
        <f t="shared" si="1"/>
        <v>3388.0952380952381</v>
      </c>
      <c r="K21" s="18">
        <v>44926</v>
      </c>
      <c r="L21" s="23"/>
    </row>
    <row r="22" spans="1:12" ht="110.25">
      <c r="A22" s="16" t="s">
        <v>896</v>
      </c>
      <c r="C22" s="16" t="s">
        <v>245</v>
      </c>
      <c r="D22" s="17">
        <v>150</v>
      </c>
      <c r="E22" s="7" t="s">
        <v>288</v>
      </c>
      <c r="F22" s="15">
        <v>10363390</v>
      </c>
      <c r="G22" s="35">
        <v>44543</v>
      </c>
      <c r="H22" s="14" t="s">
        <v>274</v>
      </c>
      <c r="I22" s="15">
        <v>10363390</v>
      </c>
      <c r="J22" s="15">
        <f t="shared" si="1"/>
        <v>69089.266666666663</v>
      </c>
      <c r="K22" s="18">
        <v>44926</v>
      </c>
      <c r="L22" s="23"/>
    </row>
    <row r="23" spans="1:12" ht="94.5">
      <c r="A23" s="16" t="s">
        <v>897</v>
      </c>
      <c r="C23" s="16" t="s">
        <v>171</v>
      </c>
      <c r="D23" s="17">
        <v>600</v>
      </c>
      <c r="E23" s="7" t="s">
        <v>20</v>
      </c>
      <c r="F23" s="15">
        <v>3420000</v>
      </c>
      <c r="G23" s="35">
        <v>44543</v>
      </c>
      <c r="H23" s="14" t="s">
        <v>930</v>
      </c>
      <c r="I23" s="15">
        <v>1469820</v>
      </c>
      <c r="J23" s="15">
        <f t="shared" si="1"/>
        <v>2449.6999999999998</v>
      </c>
      <c r="K23" s="18">
        <v>44926</v>
      </c>
      <c r="L23" s="23"/>
    </row>
    <row r="24" spans="1:12" ht="110.25">
      <c r="A24" s="16" t="s">
        <v>898</v>
      </c>
      <c r="C24" s="16" t="s">
        <v>429</v>
      </c>
      <c r="D24" s="17">
        <v>60</v>
      </c>
      <c r="E24" s="7" t="s">
        <v>288</v>
      </c>
      <c r="F24" s="15">
        <v>4374000</v>
      </c>
      <c r="G24" s="35">
        <v>44543</v>
      </c>
      <c r="H24" s="14" t="s">
        <v>473</v>
      </c>
      <c r="I24" s="15">
        <v>4374000</v>
      </c>
      <c r="J24" s="15">
        <f t="shared" si="1"/>
        <v>72900</v>
      </c>
      <c r="K24" s="18">
        <v>44926</v>
      </c>
      <c r="L24" s="23"/>
    </row>
    <row r="25" spans="1:12" ht="94.5">
      <c r="A25" s="16" t="s">
        <v>899</v>
      </c>
      <c r="C25" s="16" t="s">
        <v>165</v>
      </c>
      <c r="D25" s="17">
        <v>3500</v>
      </c>
      <c r="E25" s="7" t="s">
        <v>20</v>
      </c>
      <c r="F25" s="15">
        <v>220850</v>
      </c>
      <c r="G25" s="35">
        <v>44543</v>
      </c>
      <c r="H25" s="14" t="s">
        <v>931</v>
      </c>
      <c r="I25" s="15">
        <v>197660.75</v>
      </c>
      <c r="J25" s="15">
        <f t="shared" si="1"/>
        <v>56.474499999999999</v>
      </c>
      <c r="K25" s="18">
        <v>44926</v>
      </c>
      <c r="L25" s="23"/>
    </row>
    <row r="26" spans="1:12" ht="94.5">
      <c r="A26" s="16" t="s">
        <v>900</v>
      </c>
      <c r="C26" s="16" t="s">
        <v>924</v>
      </c>
      <c r="D26" s="17">
        <v>5500</v>
      </c>
      <c r="E26" s="7" t="s">
        <v>20</v>
      </c>
      <c r="F26" s="15">
        <v>380443.6</v>
      </c>
      <c r="G26" s="35">
        <v>44543</v>
      </c>
      <c r="H26" s="14" t="s">
        <v>337</v>
      </c>
      <c r="I26" s="15">
        <v>378541.38</v>
      </c>
      <c r="J26" s="15">
        <f t="shared" si="1"/>
        <v>68.825705454545457</v>
      </c>
      <c r="K26" s="18">
        <v>44926</v>
      </c>
      <c r="L26" s="23"/>
    </row>
    <row r="27" spans="1:12" ht="110.25">
      <c r="A27" s="16" t="s">
        <v>901</v>
      </c>
      <c r="C27" s="16" t="s">
        <v>925</v>
      </c>
      <c r="D27" s="17">
        <v>120</v>
      </c>
      <c r="E27" s="7" t="s">
        <v>288</v>
      </c>
      <c r="F27" s="15">
        <v>8100000</v>
      </c>
      <c r="G27" s="35">
        <v>44544</v>
      </c>
      <c r="H27" s="14" t="s">
        <v>932</v>
      </c>
      <c r="I27" s="15">
        <v>8100000</v>
      </c>
      <c r="J27" s="15">
        <f t="shared" si="1"/>
        <v>67500</v>
      </c>
      <c r="K27" s="18">
        <v>44926</v>
      </c>
      <c r="L27" s="23"/>
    </row>
    <row r="28" spans="1:12" ht="94.5">
      <c r="A28" s="16" t="s">
        <v>902</v>
      </c>
      <c r="C28" s="16" t="s">
        <v>90</v>
      </c>
      <c r="D28" s="17">
        <v>29000</v>
      </c>
      <c r="E28" s="7" t="s">
        <v>20</v>
      </c>
      <c r="F28" s="15">
        <v>1310220</v>
      </c>
      <c r="G28" s="35">
        <v>44544</v>
      </c>
      <c r="H28" s="14" t="s">
        <v>276</v>
      </c>
      <c r="I28" s="15">
        <v>1303668.8999999999</v>
      </c>
      <c r="J28" s="15">
        <f t="shared" si="1"/>
        <v>44.954099999999997</v>
      </c>
      <c r="K28" s="18">
        <v>44926</v>
      </c>
      <c r="L28" s="23"/>
    </row>
    <row r="29" spans="1:12" ht="94.5">
      <c r="A29" s="16" t="s">
        <v>903</v>
      </c>
      <c r="C29" s="22" t="s">
        <v>22</v>
      </c>
      <c r="D29" s="17">
        <v>2606</v>
      </c>
      <c r="E29" s="7" t="s">
        <v>20</v>
      </c>
      <c r="F29" s="15">
        <v>245227.8</v>
      </c>
      <c r="G29" s="35">
        <v>44546</v>
      </c>
      <c r="H29" s="14" t="s">
        <v>191</v>
      </c>
      <c r="I29" s="15">
        <v>176220.2</v>
      </c>
      <c r="J29" s="15">
        <f t="shared" si="1"/>
        <v>67.620951650038378</v>
      </c>
      <c r="K29" s="18">
        <v>44926</v>
      </c>
      <c r="L29" s="23"/>
    </row>
    <row r="30" spans="1:12" ht="94.5">
      <c r="A30" s="16" t="s">
        <v>904</v>
      </c>
      <c r="C30" s="16" t="s">
        <v>658</v>
      </c>
      <c r="D30" s="17">
        <v>10</v>
      </c>
      <c r="E30" s="7" t="s">
        <v>20</v>
      </c>
      <c r="F30" s="15">
        <v>977760</v>
      </c>
      <c r="G30" s="35">
        <v>44550</v>
      </c>
      <c r="H30" s="14" t="s">
        <v>795</v>
      </c>
      <c r="I30" s="15">
        <v>923983.2</v>
      </c>
      <c r="J30" s="15">
        <f t="shared" si="1"/>
        <v>92398.319999999992</v>
      </c>
      <c r="K30" s="18">
        <v>44926</v>
      </c>
      <c r="L30" s="23"/>
    </row>
    <row r="31" spans="1:12" ht="94.5">
      <c r="A31" s="16" t="s">
        <v>905</v>
      </c>
      <c r="C31" s="16" t="s">
        <v>926</v>
      </c>
      <c r="D31" s="17">
        <v>20</v>
      </c>
      <c r="E31" s="7" t="s">
        <v>20</v>
      </c>
      <c r="F31" s="15">
        <v>702073.4</v>
      </c>
      <c r="G31" s="35">
        <v>44550</v>
      </c>
      <c r="H31" s="14" t="s">
        <v>472</v>
      </c>
      <c r="I31" s="15">
        <v>702073.4</v>
      </c>
      <c r="J31" s="15"/>
      <c r="K31" s="18">
        <v>44926</v>
      </c>
      <c r="L31" s="23"/>
    </row>
    <row r="32" spans="1:12" ht="110.25">
      <c r="A32" s="16" t="s">
        <v>906</v>
      </c>
      <c r="B32" s="30"/>
      <c r="C32" s="22" t="s">
        <v>245</v>
      </c>
      <c r="D32" s="25">
        <v>150</v>
      </c>
      <c r="E32" s="7" t="s">
        <v>288</v>
      </c>
      <c r="F32" s="15">
        <v>10363390</v>
      </c>
      <c r="G32" s="35">
        <v>44550</v>
      </c>
      <c r="H32" s="32" t="s">
        <v>274</v>
      </c>
      <c r="I32" s="15">
        <v>10363390</v>
      </c>
      <c r="J32" s="28">
        <f t="shared" si="1"/>
        <v>69089.266666666663</v>
      </c>
      <c r="K32" s="18">
        <v>44926</v>
      </c>
      <c r="L32" s="23"/>
    </row>
    <row r="33" spans="1:12" ht="110.25">
      <c r="A33" s="16" t="s">
        <v>907</v>
      </c>
      <c r="C33" s="16" t="s">
        <v>429</v>
      </c>
      <c r="D33" s="17">
        <v>60</v>
      </c>
      <c r="E33" s="7" t="s">
        <v>288</v>
      </c>
      <c r="F33" s="15">
        <v>4374000</v>
      </c>
      <c r="G33" s="35">
        <v>44550</v>
      </c>
      <c r="H33" s="14" t="s">
        <v>473</v>
      </c>
      <c r="I33" s="15">
        <v>4374000</v>
      </c>
      <c r="J33" s="15">
        <f t="shared" si="1"/>
        <v>72900</v>
      </c>
      <c r="K33" s="18">
        <v>44926</v>
      </c>
      <c r="L33" s="23"/>
    </row>
    <row r="34" spans="1:12" ht="94.5">
      <c r="A34" s="16" t="s">
        <v>908</v>
      </c>
      <c r="C34" s="16" t="s">
        <v>23</v>
      </c>
      <c r="D34" s="17">
        <v>1900</v>
      </c>
      <c r="E34" s="7" t="s">
        <v>20</v>
      </c>
      <c r="F34" s="15">
        <v>986000</v>
      </c>
      <c r="G34" s="35">
        <v>44550</v>
      </c>
      <c r="H34" s="14" t="s">
        <v>111</v>
      </c>
      <c r="I34" s="15">
        <v>986000</v>
      </c>
      <c r="J34" s="15">
        <f t="shared" si="1"/>
        <v>518.9473684210526</v>
      </c>
      <c r="K34" s="18">
        <v>44926</v>
      </c>
    </row>
    <row r="35" spans="1:12" ht="94.5">
      <c r="A35" s="16" t="s">
        <v>909</v>
      </c>
      <c r="C35" s="16" t="s">
        <v>441</v>
      </c>
      <c r="D35" s="17">
        <v>5000</v>
      </c>
      <c r="E35" s="7" t="s">
        <v>20</v>
      </c>
      <c r="F35" s="15">
        <v>350100</v>
      </c>
      <c r="G35" s="35">
        <v>44550</v>
      </c>
      <c r="H35" s="14" t="s">
        <v>933</v>
      </c>
      <c r="I35" s="15">
        <v>339500</v>
      </c>
      <c r="J35" s="15">
        <f t="shared" si="1"/>
        <v>67.900000000000006</v>
      </c>
      <c r="K35" s="18">
        <v>44926</v>
      </c>
    </row>
    <row r="36" spans="1:12" ht="94.5">
      <c r="A36" s="16" t="s">
        <v>910</v>
      </c>
      <c r="C36" s="16" t="s">
        <v>37</v>
      </c>
      <c r="D36" s="17">
        <v>315</v>
      </c>
      <c r="E36" s="7" t="s">
        <v>20</v>
      </c>
      <c r="F36" s="15">
        <v>1067250</v>
      </c>
      <c r="G36" s="35">
        <v>44550</v>
      </c>
      <c r="H36" s="14" t="s">
        <v>119</v>
      </c>
      <c r="I36" s="15">
        <v>1067250</v>
      </c>
      <c r="J36" s="15">
        <f t="shared" si="1"/>
        <v>3388.0952380952381</v>
      </c>
      <c r="K36" s="18">
        <v>44926</v>
      </c>
    </row>
    <row r="37" spans="1:12" ht="31.5">
      <c r="A37" s="16" t="s">
        <v>939</v>
      </c>
      <c r="C37" s="22" t="s">
        <v>927</v>
      </c>
      <c r="D37" s="25">
        <v>100</v>
      </c>
      <c r="E37" s="31" t="s">
        <v>938</v>
      </c>
      <c r="F37" s="15">
        <v>1975583.85</v>
      </c>
      <c r="G37" s="35">
        <v>44552</v>
      </c>
      <c r="H37" s="14" t="s">
        <v>934</v>
      </c>
      <c r="I37" s="15">
        <v>1975583.85</v>
      </c>
      <c r="J37" s="15">
        <f t="shared" si="1"/>
        <v>19755.838500000002</v>
      </c>
      <c r="K37" s="18">
        <v>44926</v>
      </c>
    </row>
    <row r="38" spans="1:12" ht="94.5">
      <c r="A38" s="16" t="s">
        <v>911</v>
      </c>
      <c r="C38" s="22" t="s">
        <v>159</v>
      </c>
      <c r="D38" s="25">
        <v>5000</v>
      </c>
      <c r="E38" s="31" t="s">
        <v>20</v>
      </c>
      <c r="F38" s="15">
        <v>11600</v>
      </c>
      <c r="G38" s="35">
        <v>44554</v>
      </c>
      <c r="H38" s="14" t="s">
        <v>935</v>
      </c>
      <c r="I38" s="15">
        <v>6420</v>
      </c>
      <c r="J38" s="15">
        <f t="shared" si="1"/>
        <v>1.284</v>
      </c>
      <c r="K38" s="18">
        <v>44926</v>
      </c>
    </row>
    <row r="39" spans="1:12" ht="94.5">
      <c r="A39" s="16" t="s">
        <v>912</v>
      </c>
      <c r="C39" s="16" t="s">
        <v>91</v>
      </c>
      <c r="D39" s="17">
        <v>4000</v>
      </c>
      <c r="E39" s="7" t="s">
        <v>20</v>
      </c>
      <c r="F39" s="15">
        <v>1200000</v>
      </c>
      <c r="G39" s="35">
        <v>44554</v>
      </c>
      <c r="H39" s="14" t="s">
        <v>112</v>
      </c>
      <c r="I39" s="15">
        <v>1200000</v>
      </c>
      <c r="J39" s="15">
        <f t="shared" si="1"/>
        <v>300</v>
      </c>
      <c r="K39" s="18">
        <v>44926</v>
      </c>
    </row>
    <row r="40" spans="1:12" ht="94.5">
      <c r="A40" s="16" t="s">
        <v>913</v>
      </c>
      <c r="C40" s="16" t="s">
        <v>318</v>
      </c>
      <c r="D40" s="17">
        <v>36000</v>
      </c>
      <c r="E40" s="7" t="s">
        <v>20</v>
      </c>
      <c r="F40" s="15">
        <v>630000</v>
      </c>
      <c r="G40" s="35">
        <v>44557</v>
      </c>
      <c r="H40" s="14" t="s">
        <v>732</v>
      </c>
      <c r="I40" s="15">
        <v>630000</v>
      </c>
      <c r="J40" s="15">
        <f t="shared" si="1"/>
        <v>17.5</v>
      </c>
      <c r="K40" s="18">
        <v>44926</v>
      </c>
    </row>
    <row r="41" spans="1:12" ht="94.5">
      <c r="A41" s="16" t="s">
        <v>914</v>
      </c>
      <c r="C41" s="16" t="s">
        <v>440</v>
      </c>
      <c r="D41" s="17">
        <v>4100</v>
      </c>
      <c r="E41" s="7" t="s">
        <v>20</v>
      </c>
      <c r="F41" s="15">
        <v>210620</v>
      </c>
      <c r="G41" s="35">
        <v>44557</v>
      </c>
      <c r="H41" s="14" t="s">
        <v>191</v>
      </c>
      <c r="I41" s="15">
        <v>144257</v>
      </c>
      <c r="J41" s="15">
        <f t="shared" si="1"/>
        <v>35.184634146341466</v>
      </c>
      <c r="K41" s="18">
        <v>44926</v>
      </c>
    </row>
    <row r="42" spans="1:12" ht="94.5">
      <c r="A42" s="16" t="s">
        <v>936</v>
      </c>
      <c r="C42" s="16" t="s">
        <v>440</v>
      </c>
      <c r="D42" s="17">
        <v>632</v>
      </c>
      <c r="E42" s="7" t="s">
        <v>20</v>
      </c>
      <c r="F42" s="15">
        <v>300000</v>
      </c>
      <c r="G42" s="35">
        <v>44558</v>
      </c>
      <c r="H42" s="14" t="s">
        <v>112</v>
      </c>
      <c r="I42" s="15">
        <v>246000</v>
      </c>
      <c r="J42" s="15">
        <f t="shared" si="1"/>
        <v>389.24050632911394</v>
      </c>
      <c r="K42" s="18">
        <v>44926</v>
      </c>
    </row>
    <row r="43" spans="1:12" ht="94.5">
      <c r="A43" s="16" t="s">
        <v>937</v>
      </c>
      <c r="C43" s="16" t="s">
        <v>440</v>
      </c>
      <c r="D43" s="17">
        <v>700</v>
      </c>
      <c r="E43" s="7" t="s">
        <v>20</v>
      </c>
      <c r="F43" s="15">
        <v>189000</v>
      </c>
      <c r="G43" s="35">
        <v>44558</v>
      </c>
      <c r="H43" s="14" t="s">
        <v>123</v>
      </c>
      <c r="I43" s="15">
        <v>189000</v>
      </c>
      <c r="J43" s="15">
        <f t="shared" si="1"/>
        <v>270</v>
      </c>
      <c r="K43" s="18">
        <v>44926</v>
      </c>
    </row>
  </sheetData>
  <mergeCells count="2"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opLeftCell="A7" workbookViewId="0">
      <selection activeCell="C12" sqref="C12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6384" width="9.140625" style="1"/>
  </cols>
  <sheetData>
    <row r="2" spans="1:11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>
      <c r="A3" s="39" t="s">
        <v>66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1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1" ht="94.5">
      <c r="A6" s="16" t="s">
        <v>67</v>
      </c>
      <c r="B6" s="16"/>
      <c r="C6" s="16" t="s">
        <v>88</v>
      </c>
      <c r="D6" s="17">
        <v>354</v>
      </c>
      <c r="E6" s="7" t="s">
        <v>20</v>
      </c>
      <c r="F6" s="12">
        <v>2603414.62</v>
      </c>
      <c r="G6" s="13">
        <v>44228</v>
      </c>
      <c r="H6" s="14" t="s">
        <v>109</v>
      </c>
      <c r="I6" s="15">
        <v>2603414.62</v>
      </c>
      <c r="J6" s="15">
        <f t="shared" ref="J6:J12" si="0">I6/D6</f>
        <v>7354.2785875706222</v>
      </c>
      <c r="K6" s="18">
        <v>44622</v>
      </c>
    </row>
    <row r="7" spans="1:11" ht="94.5">
      <c r="A7" s="16" t="s">
        <v>68</v>
      </c>
      <c r="B7" s="16"/>
      <c r="C7" s="16" t="s">
        <v>89</v>
      </c>
      <c r="D7" s="17">
        <v>38500</v>
      </c>
      <c r="E7" s="7" t="s">
        <v>20</v>
      </c>
      <c r="F7" s="12">
        <v>435328.79</v>
      </c>
      <c r="G7" s="13">
        <v>44228</v>
      </c>
      <c r="H7" s="14" t="s">
        <v>110</v>
      </c>
      <c r="I7" s="15">
        <v>435328.79</v>
      </c>
      <c r="J7" s="15">
        <f t="shared" si="0"/>
        <v>11.307241298701298</v>
      </c>
      <c r="K7" s="18">
        <v>44622</v>
      </c>
    </row>
    <row r="8" spans="1:11" ht="94.5">
      <c r="A8" s="16" t="s">
        <v>69</v>
      </c>
      <c r="B8" s="16"/>
      <c r="C8" s="16" t="s">
        <v>90</v>
      </c>
      <c r="D8" s="17">
        <v>54500</v>
      </c>
      <c r="E8" s="7" t="s">
        <v>20</v>
      </c>
      <c r="F8" s="12">
        <v>2829103.4</v>
      </c>
      <c r="G8" s="13">
        <v>44228</v>
      </c>
      <c r="H8" s="14" t="s">
        <v>111</v>
      </c>
      <c r="I8" s="15">
        <v>2829103.4</v>
      </c>
      <c r="J8" s="15">
        <f t="shared" si="0"/>
        <v>51.910154128440368</v>
      </c>
      <c r="K8" s="18">
        <v>44622</v>
      </c>
    </row>
    <row r="9" spans="1:11" ht="94.5">
      <c r="A9" s="16" t="s">
        <v>70</v>
      </c>
      <c r="B9" s="16"/>
      <c r="C9" s="16" t="s">
        <v>91</v>
      </c>
      <c r="D9" s="17">
        <v>2511</v>
      </c>
      <c r="E9" s="7" t="s">
        <v>20</v>
      </c>
      <c r="F9" s="12">
        <v>1307812.5</v>
      </c>
      <c r="G9" s="13">
        <v>44228</v>
      </c>
      <c r="H9" s="14" t="s">
        <v>112</v>
      </c>
      <c r="I9" s="15">
        <v>1307812.5</v>
      </c>
      <c r="J9" s="15">
        <f t="shared" si="0"/>
        <v>520.83333333333337</v>
      </c>
      <c r="K9" s="18">
        <v>44593</v>
      </c>
    </row>
    <row r="10" spans="1:11" ht="94.5">
      <c r="A10" s="16" t="s">
        <v>71</v>
      </c>
      <c r="B10" s="16"/>
      <c r="C10" s="16" t="s">
        <v>92</v>
      </c>
      <c r="D10" s="17">
        <v>10</v>
      </c>
      <c r="E10" s="7" t="s">
        <v>20</v>
      </c>
      <c r="F10" s="12">
        <v>451828.5</v>
      </c>
      <c r="G10" s="13">
        <v>44228</v>
      </c>
      <c r="H10" s="14" t="s">
        <v>113</v>
      </c>
      <c r="I10" s="15">
        <v>451828.5</v>
      </c>
      <c r="J10" s="15">
        <f t="shared" si="0"/>
        <v>45182.85</v>
      </c>
      <c r="K10" s="18">
        <v>44593</v>
      </c>
    </row>
    <row r="11" spans="1:11" ht="78.75" hidden="1">
      <c r="A11" s="16" t="s">
        <v>72</v>
      </c>
      <c r="B11" s="16" t="s">
        <v>0</v>
      </c>
      <c r="C11" s="16" t="s">
        <v>93</v>
      </c>
      <c r="D11" s="17"/>
      <c r="E11" s="16" t="s">
        <v>13</v>
      </c>
      <c r="F11" s="12">
        <v>14837.75</v>
      </c>
      <c r="G11" s="13">
        <v>44230</v>
      </c>
      <c r="H11" s="14" t="s">
        <v>114</v>
      </c>
      <c r="I11" s="15">
        <v>14837.75</v>
      </c>
      <c r="J11" s="15" t="e">
        <f t="shared" si="0"/>
        <v>#DIV/0!</v>
      </c>
      <c r="K11" s="18">
        <v>44623</v>
      </c>
    </row>
    <row r="12" spans="1:11" ht="94.5">
      <c r="A12" s="16" t="s">
        <v>73</v>
      </c>
      <c r="B12" s="16"/>
      <c r="C12" s="16" t="s">
        <v>94</v>
      </c>
      <c r="D12" s="17">
        <v>245</v>
      </c>
      <c r="E12" s="7" t="s">
        <v>20</v>
      </c>
      <c r="F12" s="12">
        <v>1303569.1499999999</v>
      </c>
      <c r="G12" s="13">
        <v>44239</v>
      </c>
      <c r="H12" s="14" t="s">
        <v>115</v>
      </c>
      <c r="I12" s="15">
        <v>1303569.1499999999</v>
      </c>
      <c r="J12" s="15">
        <f t="shared" si="0"/>
        <v>5320.6904081632647</v>
      </c>
      <c r="K12" s="18">
        <v>44634</v>
      </c>
    </row>
    <row r="13" spans="1:11" ht="63" hidden="1">
      <c r="A13" s="16" t="s">
        <v>74</v>
      </c>
      <c r="B13" s="16" t="s">
        <v>14</v>
      </c>
      <c r="C13" s="16" t="s">
        <v>95</v>
      </c>
      <c r="D13" s="17"/>
      <c r="E13" s="16"/>
      <c r="F13" s="12">
        <v>11478.4</v>
      </c>
      <c r="G13" s="13">
        <v>44242</v>
      </c>
      <c r="H13" s="14" t="s">
        <v>116</v>
      </c>
      <c r="I13" s="15">
        <v>11478.4</v>
      </c>
      <c r="J13" s="15"/>
      <c r="K13" s="18">
        <v>44637</v>
      </c>
    </row>
    <row r="14" spans="1:11" ht="94.5">
      <c r="A14" s="16" t="s">
        <v>75</v>
      </c>
      <c r="B14" s="16"/>
      <c r="C14" s="16" t="s">
        <v>96</v>
      </c>
      <c r="D14" s="17">
        <v>5000</v>
      </c>
      <c r="E14" s="7" t="s">
        <v>20</v>
      </c>
      <c r="F14" s="12">
        <v>7600000</v>
      </c>
      <c r="G14" s="13">
        <v>44242</v>
      </c>
      <c r="H14" s="14" t="s">
        <v>117</v>
      </c>
      <c r="I14" s="15">
        <v>7600000</v>
      </c>
      <c r="J14" s="15">
        <f>I14/D14</f>
        <v>1520</v>
      </c>
      <c r="K14" s="18">
        <v>44637</v>
      </c>
    </row>
    <row r="15" spans="1:11" ht="78.75" hidden="1">
      <c r="A15" s="16" t="s">
        <v>76</v>
      </c>
      <c r="B15" s="4" t="s">
        <v>15</v>
      </c>
      <c r="C15" s="16" t="s">
        <v>97</v>
      </c>
      <c r="D15" s="6"/>
      <c r="F15" s="8">
        <v>2025000</v>
      </c>
      <c r="G15" s="9">
        <v>44242</v>
      </c>
      <c r="H15" s="14" t="s">
        <v>117</v>
      </c>
      <c r="I15" s="11">
        <v>2025000</v>
      </c>
      <c r="K15" s="18">
        <v>44637</v>
      </c>
    </row>
    <row r="16" spans="1:11" ht="63" hidden="1">
      <c r="A16" s="16" t="s">
        <v>77</v>
      </c>
      <c r="B16" s="4" t="s">
        <v>16</v>
      </c>
      <c r="C16" s="16" t="s">
        <v>98</v>
      </c>
      <c r="D16" s="6"/>
      <c r="F16" s="8">
        <v>139847</v>
      </c>
      <c r="G16" s="9">
        <v>44242</v>
      </c>
      <c r="H16" s="14" t="s">
        <v>118</v>
      </c>
      <c r="I16" s="11">
        <v>139847</v>
      </c>
      <c r="K16" s="18">
        <v>44637</v>
      </c>
    </row>
    <row r="17" spans="1:11" ht="78.75" hidden="1">
      <c r="A17" s="16" t="s">
        <v>78</v>
      </c>
      <c r="B17" s="4" t="s">
        <v>17</v>
      </c>
      <c r="C17" s="16" t="s">
        <v>99</v>
      </c>
      <c r="D17" s="6"/>
      <c r="F17" s="8">
        <v>1470833.33</v>
      </c>
      <c r="G17" s="9">
        <v>44243</v>
      </c>
      <c r="H17" s="14" t="s">
        <v>119</v>
      </c>
      <c r="I17" s="11">
        <v>1470833.33</v>
      </c>
      <c r="K17" s="18">
        <v>44608</v>
      </c>
    </row>
    <row r="18" spans="1:11" ht="63" hidden="1">
      <c r="A18" s="16" t="s">
        <v>79</v>
      </c>
      <c r="B18" s="4" t="s">
        <v>18</v>
      </c>
      <c r="C18" s="16" t="s">
        <v>100</v>
      </c>
      <c r="D18" s="6"/>
      <c r="F18" s="8">
        <v>532000</v>
      </c>
      <c r="G18" s="9">
        <v>44245</v>
      </c>
      <c r="H18" s="14" t="s">
        <v>120</v>
      </c>
      <c r="I18" s="11">
        <v>532000</v>
      </c>
      <c r="K18" s="18">
        <v>44640</v>
      </c>
    </row>
    <row r="19" spans="1:11" ht="63" hidden="1">
      <c r="A19" s="16" t="s">
        <v>80</v>
      </c>
      <c r="B19" s="4"/>
      <c r="C19" s="16" t="s">
        <v>101</v>
      </c>
      <c r="F19" s="8">
        <v>216230</v>
      </c>
      <c r="G19" s="2">
        <v>44246</v>
      </c>
      <c r="H19" s="14" t="s">
        <v>121</v>
      </c>
      <c r="I19" s="2">
        <v>216230</v>
      </c>
      <c r="K19" s="18">
        <v>44611</v>
      </c>
    </row>
    <row r="20" spans="1:11" ht="94.5">
      <c r="A20" s="16" t="s">
        <v>81</v>
      </c>
      <c r="B20" s="16"/>
      <c r="C20" s="16" t="s">
        <v>102</v>
      </c>
      <c r="D20" s="17">
        <v>20010</v>
      </c>
      <c r="E20" s="7" t="s">
        <v>20</v>
      </c>
      <c r="F20" s="12">
        <v>399800</v>
      </c>
      <c r="G20" s="13">
        <v>44246</v>
      </c>
      <c r="H20" s="14" t="s">
        <v>111</v>
      </c>
      <c r="I20" s="15">
        <v>399800</v>
      </c>
      <c r="J20" s="15">
        <f t="shared" ref="J20:J26" si="1">I20/D20</f>
        <v>19.980009995002497</v>
      </c>
      <c r="K20" s="18">
        <v>44681</v>
      </c>
    </row>
    <row r="21" spans="1:11" ht="94.5">
      <c r="A21" s="16" t="s">
        <v>82</v>
      </c>
      <c r="B21" s="16" t="s">
        <v>1</v>
      </c>
      <c r="C21" s="16" t="s">
        <v>103</v>
      </c>
      <c r="D21" s="17">
        <v>44</v>
      </c>
      <c r="E21" s="7" t="s">
        <v>20</v>
      </c>
      <c r="F21" s="15">
        <v>101200</v>
      </c>
      <c r="G21" s="13">
        <v>44246</v>
      </c>
      <c r="H21" s="14" t="s">
        <v>122</v>
      </c>
      <c r="I21" s="15">
        <v>101200</v>
      </c>
      <c r="J21" s="15">
        <f t="shared" si="1"/>
        <v>2300</v>
      </c>
      <c r="K21" s="18">
        <v>44742</v>
      </c>
    </row>
    <row r="22" spans="1:11" ht="94.5">
      <c r="A22" s="16" t="s">
        <v>83</v>
      </c>
      <c r="C22" s="16" t="s">
        <v>104</v>
      </c>
      <c r="D22" s="17">
        <v>500</v>
      </c>
      <c r="E22" s="7" t="s">
        <v>20</v>
      </c>
      <c r="F22" s="15">
        <v>155385</v>
      </c>
      <c r="G22" s="13">
        <v>44246</v>
      </c>
      <c r="H22" s="14" t="s">
        <v>111</v>
      </c>
      <c r="I22" s="15">
        <v>155385</v>
      </c>
      <c r="J22" s="15">
        <f t="shared" si="1"/>
        <v>310.77</v>
      </c>
      <c r="K22" s="18">
        <v>44681</v>
      </c>
    </row>
    <row r="23" spans="1:11" ht="94.5">
      <c r="A23" s="16" t="s">
        <v>84</v>
      </c>
      <c r="C23" s="16" t="s">
        <v>105</v>
      </c>
      <c r="D23" s="17">
        <v>250</v>
      </c>
      <c r="E23" s="7" t="s">
        <v>20</v>
      </c>
      <c r="F23" s="15">
        <v>595800</v>
      </c>
      <c r="G23" s="13">
        <v>44246</v>
      </c>
      <c r="H23" s="14" t="s">
        <v>123</v>
      </c>
      <c r="I23" s="15">
        <v>595800</v>
      </c>
      <c r="J23" s="15">
        <f t="shared" si="1"/>
        <v>2383.1999999999998</v>
      </c>
      <c r="K23" s="18">
        <v>44611</v>
      </c>
    </row>
    <row r="24" spans="1:11" ht="94.5">
      <c r="A24" s="16" t="s">
        <v>85</v>
      </c>
      <c r="C24" s="16" t="s">
        <v>106</v>
      </c>
      <c r="D24" s="17">
        <v>250</v>
      </c>
      <c r="E24" s="7" t="s">
        <v>20</v>
      </c>
      <c r="F24" s="15">
        <v>67250</v>
      </c>
      <c r="G24" s="13">
        <v>44247</v>
      </c>
      <c r="H24" s="14" t="s">
        <v>124</v>
      </c>
      <c r="I24" s="15">
        <v>67250</v>
      </c>
      <c r="J24" s="15">
        <f t="shared" si="1"/>
        <v>269</v>
      </c>
      <c r="K24" s="18">
        <v>44742</v>
      </c>
    </row>
    <row r="25" spans="1:11" ht="94.5">
      <c r="A25" s="16" t="s">
        <v>86</v>
      </c>
      <c r="C25" s="16" t="s">
        <v>107</v>
      </c>
      <c r="D25" s="17">
        <v>40000</v>
      </c>
      <c r="E25" s="7" t="s">
        <v>20</v>
      </c>
      <c r="F25" s="15">
        <v>1600000</v>
      </c>
      <c r="G25" s="13">
        <v>44251</v>
      </c>
      <c r="H25" s="14" t="s">
        <v>112</v>
      </c>
      <c r="I25" s="15">
        <v>1600000</v>
      </c>
      <c r="J25" s="15">
        <f t="shared" si="1"/>
        <v>40</v>
      </c>
      <c r="K25" s="18">
        <v>44742</v>
      </c>
    </row>
    <row r="26" spans="1:11" ht="94.5">
      <c r="A26" s="16" t="s">
        <v>87</v>
      </c>
      <c r="C26" s="16" t="s">
        <v>108</v>
      </c>
      <c r="D26" s="17">
        <v>84</v>
      </c>
      <c r="E26" s="7" t="s">
        <v>20</v>
      </c>
      <c r="F26" s="15">
        <v>200000</v>
      </c>
      <c r="G26" s="13">
        <v>44251</v>
      </c>
      <c r="H26" s="14" t="s">
        <v>123</v>
      </c>
      <c r="I26" s="15">
        <v>200000</v>
      </c>
      <c r="J26" s="15">
        <f t="shared" si="1"/>
        <v>2380.9523809523807</v>
      </c>
      <c r="K26" s="18">
        <v>44616</v>
      </c>
    </row>
  </sheetData>
  <mergeCells count="2">
    <mergeCell ref="A2:K2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C9" sqref="C9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6384" width="9.140625" style="1"/>
  </cols>
  <sheetData>
    <row r="2" spans="1:11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>
      <c r="A3" s="39" t="s">
        <v>125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1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1" ht="94.5">
      <c r="A6" s="16" t="s">
        <v>126</v>
      </c>
      <c r="B6" s="16"/>
      <c r="C6" s="16" t="s">
        <v>154</v>
      </c>
      <c r="D6" s="17">
        <v>200</v>
      </c>
      <c r="E6" s="7" t="s">
        <v>20</v>
      </c>
      <c r="F6" s="12">
        <v>440000</v>
      </c>
      <c r="G6" s="13">
        <v>44256</v>
      </c>
      <c r="H6" s="14" t="s">
        <v>123</v>
      </c>
      <c r="I6" s="15">
        <v>440000</v>
      </c>
      <c r="J6" s="15">
        <f t="shared" ref="J6:J12" si="0">I6/D6</f>
        <v>2200</v>
      </c>
      <c r="K6" s="18">
        <v>44653</v>
      </c>
    </row>
    <row r="7" spans="1:11" ht="94.5">
      <c r="A7" s="16" t="s">
        <v>127</v>
      </c>
      <c r="B7" s="16"/>
      <c r="C7" s="16" t="s">
        <v>155</v>
      </c>
      <c r="D7" s="17">
        <v>150</v>
      </c>
      <c r="E7" s="7" t="s">
        <v>20</v>
      </c>
      <c r="F7" s="12">
        <v>775500</v>
      </c>
      <c r="G7" s="13">
        <v>44256</v>
      </c>
      <c r="H7" s="14" t="s">
        <v>119</v>
      </c>
      <c r="I7" s="15">
        <v>775500</v>
      </c>
      <c r="J7" s="15">
        <f t="shared" si="0"/>
        <v>5170</v>
      </c>
      <c r="K7" s="18">
        <v>44653</v>
      </c>
    </row>
    <row r="8" spans="1:11" ht="94.5">
      <c r="A8" s="16" t="s">
        <v>128</v>
      </c>
      <c r="B8" s="16"/>
      <c r="C8" s="16" t="s">
        <v>22</v>
      </c>
      <c r="D8" s="17">
        <v>657</v>
      </c>
      <c r="E8" s="7" t="s">
        <v>20</v>
      </c>
      <c r="F8" s="12">
        <v>376000</v>
      </c>
      <c r="G8" s="13">
        <v>44256</v>
      </c>
      <c r="H8" s="14" t="s">
        <v>177</v>
      </c>
      <c r="I8" s="15">
        <v>370360</v>
      </c>
      <c r="J8" s="15">
        <f t="shared" si="0"/>
        <v>563.71385083713847</v>
      </c>
      <c r="K8" s="18">
        <v>44653</v>
      </c>
    </row>
    <row r="9" spans="1:11" ht="94.5">
      <c r="A9" s="16" t="s">
        <v>129</v>
      </c>
      <c r="B9" s="16"/>
      <c r="C9" s="16" t="s">
        <v>156</v>
      </c>
      <c r="D9" s="17">
        <v>9228</v>
      </c>
      <c r="E9" s="7" t="s">
        <v>20</v>
      </c>
      <c r="F9" s="12">
        <v>613308</v>
      </c>
      <c r="G9" s="13">
        <v>44257</v>
      </c>
      <c r="H9" s="14" t="s">
        <v>178</v>
      </c>
      <c r="I9" s="15">
        <v>386384.04</v>
      </c>
      <c r="J9" s="15">
        <f t="shared" si="0"/>
        <v>41.870832249674898</v>
      </c>
      <c r="K9" s="18">
        <v>44653</v>
      </c>
    </row>
    <row r="10" spans="1:11" ht="94.5">
      <c r="A10" s="16" t="s">
        <v>130</v>
      </c>
      <c r="B10" s="16"/>
      <c r="C10" s="16" t="s">
        <v>157</v>
      </c>
      <c r="D10" s="17">
        <v>550</v>
      </c>
      <c r="E10" s="7" t="s">
        <v>20</v>
      </c>
      <c r="F10" s="12">
        <v>209000</v>
      </c>
      <c r="G10" s="13">
        <v>44257</v>
      </c>
      <c r="H10" s="14" t="s">
        <v>179</v>
      </c>
      <c r="I10" s="15">
        <v>109725</v>
      </c>
      <c r="J10" s="15">
        <f t="shared" si="0"/>
        <v>199.5</v>
      </c>
      <c r="K10" s="18">
        <v>44653</v>
      </c>
    </row>
    <row r="11" spans="1:11" ht="78.75" hidden="1">
      <c r="A11" s="16" t="s">
        <v>131</v>
      </c>
      <c r="B11" s="16" t="s">
        <v>0</v>
      </c>
      <c r="C11" s="16" t="s">
        <v>158</v>
      </c>
      <c r="D11" s="17"/>
      <c r="E11" s="16" t="s">
        <v>13</v>
      </c>
      <c r="F11" s="12">
        <v>738748</v>
      </c>
      <c r="G11" s="13">
        <v>44264</v>
      </c>
      <c r="H11" s="14" t="s">
        <v>180</v>
      </c>
      <c r="I11" s="15">
        <v>459368.86</v>
      </c>
      <c r="J11" s="15" t="e">
        <f t="shared" si="0"/>
        <v>#DIV/0!</v>
      </c>
      <c r="K11" s="18">
        <v>44623</v>
      </c>
    </row>
    <row r="12" spans="1:11" ht="94.5">
      <c r="A12" s="16" t="s">
        <v>132</v>
      </c>
      <c r="B12" s="16"/>
      <c r="C12" s="16" t="s">
        <v>100</v>
      </c>
      <c r="D12" s="17">
        <v>28000</v>
      </c>
      <c r="E12" s="7" t="s">
        <v>20</v>
      </c>
      <c r="F12" s="12">
        <v>971040</v>
      </c>
      <c r="G12" s="13">
        <v>44264</v>
      </c>
      <c r="H12" s="14" t="s">
        <v>120</v>
      </c>
      <c r="I12" s="15">
        <v>513579</v>
      </c>
      <c r="J12" s="15">
        <f t="shared" si="0"/>
        <v>18.342107142857142</v>
      </c>
      <c r="K12" s="18">
        <v>44660</v>
      </c>
    </row>
    <row r="13" spans="1:11" ht="63" hidden="1">
      <c r="A13" s="16" t="s">
        <v>133</v>
      </c>
      <c r="B13" s="16" t="s">
        <v>14</v>
      </c>
      <c r="C13" s="16" t="s">
        <v>159</v>
      </c>
      <c r="D13" s="17"/>
      <c r="E13" s="16"/>
      <c r="F13" s="12">
        <v>297500</v>
      </c>
      <c r="G13" s="13">
        <v>44264</v>
      </c>
      <c r="H13" s="14" t="s">
        <v>181</v>
      </c>
      <c r="I13" s="15">
        <v>102552.5</v>
      </c>
      <c r="J13" s="15"/>
      <c r="K13" s="18">
        <v>44637</v>
      </c>
    </row>
    <row r="14" spans="1:11" ht="94.5">
      <c r="A14" s="16" t="s">
        <v>134</v>
      </c>
      <c r="B14" s="16"/>
      <c r="C14" s="16" t="s">
        <v>22</v>
      </c>
      <c r="D14" s="17">
        <v>1750</v>
      </c>
      <c r="E14" s="7" t="s">
        <v>20</v>
      </c>
      <c r="F14" s="12">
        <v>153837</v>
      </c>
      <c r="G14" s="13">
        <v>44264</v>
      </c>
      <c r="H14" s="14" t="s">
        <v>182</v>
      </c>
      <c r="I14" s="15">
        <v>109993.17</v>
      </c>
      <c r="J14" s="15">
        <f>I14/D14</f>
        <v>62.85324</v>
      </c>
      <c r="K14" s="18">
        <v>44660</v>
      </c>
    </row>
    <row r="15" spans="1:11" ht="63" hidden="1">
      <c r="A15" s="16" t="s">
        <v>135</v>
      </c>
      <c r="B15" s="4" t="s">
        <v>15</v>
      </c>
      <c r="C15" s="16" t="s">
        <v>160</v>
      </c>
      <c r="D15" s="6"/>
      <c r="F15" s="8">
        <v>830350</v>
      </c>
      <c r="G15" s="9">
        <v>44264</v>
      </c>
      <c r="H15" s="14" t="s">
        <v>111</v>
      </c>
      <c r="I15" s="11">
        <v>830350</v>
      </c>
      <c r="K15" s="18">
        <v>44637</v>
      </c>
    </row>
    <row r="16" spans="1:11" ht="63" hidden="1">
      <c r="A16" s="16" t="s">
        <v>136</v>
      </c>
      <c r="B16" s="4" t="s">
        <v>16</v>
      </c>
      <c r="C16" s="16" t="s">
        <v>161</v>
      </c>
      <c r="D16" s="6"/>
      <c r="F16" s="8">
        <v>663500</v>
      </c>
      <c r="G16" s="9">
        <v>44267</v>
      </c>
      <c r="H16" s="14" t="s">
        <v>183</v>
      </c>
      <c r="I16" s="11">
        <v>419047.5</v>
      </c>
      <c r="K16" s="18">
        <v>44637</v>
      </c>
    </row>
    <row r="17" spans="1:11" ht="63" hidden="1">
      <c r="A17" s="16" t="s">
        <v>137</v>
      </c>
      <c r="B17" s="4" t="s">
        <v>17</v>
      </c>
      <c r="C17" s="16" t="s">
        <v>22</v>
      </c>
      <c r="D17" s="6"/>
      <c r="F17" s="8">
        <v>99960</v>
      </c>
      <c r="G17" s="9">
        <v>44270</v>
      </c>
      <c r="H17" s="14" t="s">
        <v>177</v>
      </c>
      <c r="I17" s="11">
        <v>99960</v>
      </c>
      <c r="K17" s="18">
        <v>44608</v>
      </c>
    </row>
    <row r="18" spans="1:11" ht="63" hidden="1">
      <c r="A18" s="16" t="s">
        <v>138</v>
      </c>
      <c r="B18" s="4" t="s">
        <v>18</v>
      </c>
      <c r="C18" s="16" t="s">
        <v>162</v>
      </c>
      <c r="D18" s="6"/>
      <c r="F18" s="8">
        <v>48600</v>
      </c>
      <c r="G18" s="9">
        <v>44270</v>
      </c>
      <c r="H18" s="14" t="s">
        <v>184</v>
      </c>
      <c r="I18" s="11">
        <v>24824.25</v>
      </c>
      <c r="K18" s="18">
        <v>44640</v>
      </c>
    </row>
    <row r="19" spans="1:11" ht="63" hidden="1">
      <c r="A19" s="16" t="s">
        <v>139</v>
      </c>
      <c r="B19" s="4"/>
      <c r="C19" s="16" t="s">
        <v>163</v>
      </c>
      <c r="F19" s="8">
        <v>793226.87</v>
      </c>
      <c r="G19" s="2">
        <v>44270</v>
      </c>
      <c r="H19" s="14" t="s">
        <v>185</v>
      </c>
      <c r="I19" s="2">
        <v>793226.87</v>
      </c>
      <c r="K19" s="18">
        <v>44611</v>
      </c>
    </row>
    <row r="20" spans="1:11" ht="94.5">
      <c r="A20" s="16" t="s">
        <v>140</v>
      </c>
      <c r="B20" s="16"/>
      <c r="C20" s="16" t="s">
        <v>164</v>
      </c>
      <c r="D20" s="17">
        <v>11000</v>
      </c>
      <c r="E20" s="7" t="s">
        <v>20</v>
      </c>
      <c r="F20" s="12">
        <v>492700</v>
      </c>
      <c r="G20" s="13">
        <v>44270</v>
      </c>
      <c r="H20" s="14" t="s">
        <v>186</v>
      </c>
      <c r="I20" s="15">
        <v>207822</v>
      </c>
      <c r="J20" s="15">
        <f t="shared" ref="J20:J33" si="1">I20/D20</f>
        <v>18.89290909090909</v>
      </c>
      <c r="K20" s="18">
        <v>44666</v>
      </c>
    </row>
    <row r="21" spans="1:11" ht="94.5">
      <c r="A21" s="16" t="s">
        <v>141</v>
      </c>
      <c r="B21" s="16" t="s">
        <v>1</v>
      </c>
      <c r="C21" s="16" t="s">
        <v>165</v>
      </c>
      <c r="D21" s="17">
        <v>11000</v>
      </c>
      <c r="E21" s="7" t="s">
        <v>20</v>
      </c>
      <c r="F21" s="15">
        <v>606650</v>
      </c>
      <c r="G21" s="13">
        <v>44270</v>
      </c>
      <c r="H21" s="14" t="s">
        <v>118</v>
      </c>
      <c r="I21" s="15">
        <v>606650</v>
      </c>
      <c r="J21" s="15">
        <f t="shared" si="1"/>
        <v>55.15</v>
      </c>
      <c r="K21" s="18">
        <v>44666</v>
      </c>
    </row>
    <row r="22" spans="1:11" ht="94.5">
      <c r="A22" s="16" t="s">
        <v>142</v>
      </c>
      <c r="C22" s="16" t="s">
        <v>166</v>
      </c>
      <c r="D22" s="17">
        <v>1453</v>
      </c>
      <c r="E22" s="7" t="s">
        <v>20</v>
      </c>
      <c r="F22" s="15">
        <v>999698.34</v>
      </c>
      <c r="G22" s="13">
        <v>44270</v>
      </c>
      <c r="H22" s="14" t="s">
        <v>111</v>
      </c>
      <c r="I22" s="15">
        <v>999698.34</v>
      </c>
      <c r="J22" s="15">
        <f t="shared" si="1"/>
        <v>688.02363386097727</v>
      </c>
      <c r="K22" s="18">
        <v>44666</v>
      </c>
    </row>
    <row r="23" spans="1:11" ht="94.5">
      <c r="A23" s="16" t="s">
        <v>143</v>
      </c>
      <c r="C23" s="16" t="s">
        <v>167</v>
      </c>
      <c r="D23" s="17">
        <v>36150</v>
      </c>
      <c r="E23" s="7" t="s">
        <v>20</v>
      </c>
      <c r="F23" s="15">
        <v>998189</v>
      </c>
      <c r="G23" s="13">
        <v>44270</v>
      </c>
      <c r="H23" s="14" t="s">
        <v>187</v>
      </c>
      <c r="I23" s="15">
        <v>998189</v>
      </c>
      <c r="J23" s="15">
        <f t="shared" si="1"/>
        <v>27.612420470262794</v>
      </c>
      <c r="K23" s="18">
        <v>44666</v>
      </c>
    </row>
    <row r="24" spans="1:11" ht="94.5">
      <c r="A24" s="16" t="s">
        <v>144</v>
      </c>
      <c r="C24" s="16" t="s">
        <v>168</v>
      </c>
      <c r="D24" s="17">
        <v>19</v>
      </c>
      <c r="E24" s="7" t="s">
        <v>20</v>
      </c>
      <c r="F24" s="15">
        <v>152384</v>
      </c>
      <c r="G24" s="13">
        <v>44271</v>
      </c>
      <c r="H24" s="14" t="s">
        <v>188</v>
      </c>
      <c r="I24" s="15">
        <v>150000</v>
      </c>
      <c r="J24" s="15">
        <f t="shared" si="1"/>
        <v>7894.7368421052633</v>
      </c>
      <c r="K24" s="18">
        <v>44667</v>
      </c>
    </row>
    <row r="25" spans="1:11" ht="110.25">
      <c r="A25" s="16" t="s">
        <v>145</v>
      </c>
      <c r="C25" s="16" t="s">
        <v>169</v>
      </c>
      <c r="D25" s="17">
        <v>400</v>
      </c>
      <c r="E25" s="7" t="s">
        <v>20</v>
      </c>
      <c r="F25" s="15">
        <v>86648</v>
      </c>
      <c r="G25" s="13">
        <v>44277</v>
      </c>
      <c r="H25" s="14" t="s">
        <v>189</v>
      </c>
      <c r="I25" s="15">
        <v>48089.64</v>
      </c>
      <c r="J25" s="15">
        <f t="shared" si="1"/>
        <v>120.22409999999999</v>
      </c>
      <c r="K25" s="18">
        <v>44673</v>
      </c>
    </row>
    <row r="26" spans="1:11" ht="94.5">
      <c r="A26" s="16" t="s">
        <v>146</v>
      </c>
      <c r="C26" s="16" t="s">
        <v>170</v>
      </c>
      <c r="D26" s="17">
        <v>1000</v>
      </c>
      <c r="E26" s="7" t="s">
        <v>20</v>
      </c>
      <c r="F26" s="15">
        <v>28910</v>
      </c>
      <c r="G26" s="13">
        <v>44277</v>
      </c>
      <c r="H26" s="14" t="s">
        <v>190</v>
      </c>
      <c r="I26" s="15">
        <v>21393.4</v>
      </c>
      <c r="J26" s="15">
        <f t="shared" si="1"/>
        <v>21.3934</v>
      </c>
      <c r="K26" s="18">
        <v>44673</v>
      </c>
    </row>
    <row r="27" spans="1:11" ht="94.5">
      <c r="A27" s="16" t="s">
        <v>147</v>
      </c>
      <c r="C27" s="16" t="s">
        <v>22</v>
      </c>
      <c r="D27" s="17">
        <v>2438</v>
      </c>
      <c r="E27" s="7" t="s">
        <v>20</v>
      </c>
      <c r="F27" s="15">
        <v>448692</v>
      </c>
      <c r="G27" s="13">
        <v>44277</v>
      </c>
      <c r="H27" s="14" t="s">
        <v>191</v>
      </c>
      <c r="I27" s="15">
        <v>111484</v>
      </c>
      <c r="J27" s="15">
        <f t="shared" si="1"/>
        <v>45.727645611156689</v>
      </c>
      <c r="K27" s="18">
        <v>44673</v>
      </c>
    </row>
    <row r="28" spans="1:11" ht="94.5">
      <c r="A28" s="16" t="s">
        <v>148</v>
      </c>
      <c r="C28" s="16" t="s">
        <v>171</v>
      </c>
      <c r="D28" s="17">
        <v>3000</v>
      </c>
      <c r="E28" s="7" t="s">
        <v>20</v>
      </c>
      <c r="F28" s="15">
        <v>1620000</v>
      </c>
      <c r="G28" s="13">
        <v>44277</v>
      </c>
      <c r="H28" s="14" t="s">
        <v>191</v>
      </c>
      <c r="I28" s="15">
        <v>526500</v>
      </c>
      <c r="J28" s="15">
        <f t="shared" si="1"/>
        <v>175.5</v>
      </c>
      <c r="K28" s="18">
        <v>44673</v>
      </c>
    </row>
    <row r="29" spans="1:11" ht="94.5">
      <c r="A29" s="16" t="s">
        <v>149</v>
      </c>
      <c r="C29" s="16" t="s">
        <v>172</v>
      </c>
      <c r="D29" s="17">
        <v>2400</v>
      </c>
      <c r="E29" s="7" t="s">
        <v>20</v>
      </c>
      <c r="F29" s="15">
        <v>997464</v>
      </c>
      <c r="G29" s="13">
        <v>44277</v>
      </c>
      <c r="H29" s="14" t="s">
        <v>192</v>
      </c>
      <c r="I29" s="15">
        <v>797971.2</v>
      </c>
      <c r="J29" s="15">
        <f t="shared" si="1"/>
        <v>332.488</v>
      </c>
      <c r="K29" s="18">
        <v>44673</v>
      </c>
    </row>
    <row r="30" spans="1:11" ht="94.5">
      <c r="A30" s="16" t="s">
        <v>150</v>
      </c>
      <c r="C30" s="16" t="s">
        <v>173</v>
      </c>
      <c r="D30" s="17">
        <v>7500</v>
      </c>
      <c r="E30" s="7" t="s">
        <v>20</v>
      </c>
      <c r="F30" s="15">
        <v>1067055</v>
      </c>
      <c r="G30" s="13">
        <v>44281</v>
      </c>
      <c r="H30" s="14" t="s">
        <v>193</v>
      </c>
      <c r="I30" s="15">
        <v>693585.4</v>
      </c>
      <c r="J30" s="15">
        <f t="shared" si="1"/>
        <v>92.478053333333335</v>
      </c>
      <c r="K30" s="18">
        <v>44677</v>
      </c>
    </row>
    <row r="31" spans="1:11" ht="94.5">
      <c r="A31" s="16" t="s">
        <v>151</v>
      </c>
      <c r="C31" s="16" t="s">
        <v>174</v>
      </c>
      <c r="D31" s="17">
        <v>10150</v>
      </c>
      <c r="E31" s="7" t="s">
        <v>20</v>
      </c>
      <c r="F31" s="15">
        <v>139156.5</v>
      </c>
      <c r="G31" s="13">
        <v>44284</v>
      </c>
      <c r="H31" s="14" t="s">
        <v>118</v>
      </c>
      <c r="I31" s="15">
        <v>88760.71</v>
      </c>
      <c r="J31" s="15">
        <f t="shared" si="1"/>
        <v>8.744897536945814</v>
      </c>
      <c r="K31" s="18">
        <v>44680</v>
      </c>
    </row>
    <row r="32" spans="1:11" ht="94.5">
      <c r="A32" s="16" t="s">
        <v>152</v>
      </c>
      <c r="C32" s="16" t="s">
        <v>175</v>
      </c>
      <c r="D32" s="17">
        <v>75</v>
      </c>
      <c r="E32" s="7" t="s">
        <v>20</v>
      </c>
      <c r="F32" s="15">
        <v>977749.95</v>
      </c>
      <c r="G32" s="13">
        <v>44285</v>
      </c>
      <c r="H32" s="14" t="s">
        <v>113</v>
      </c>
      <c r="I32" s="15">
        <v>977749.95</v>
      </c>
      <c r="J32" s="15">
        <f t="shared" si="1"/>
        <v>13036.665999999999</v>
      </c>
      <c r="K32" s="18">
        <v>44681</v>
      </c>
    </row>
    <row r="33" spans="1:11" ht="94.5">
      <c r="A33" s="16" t="s">
        <v>153</v>
      </c>
      <c r="C33" s="16" t="s">
        <v>176</v>
      </c>
      <c r="D33" s="17">
        <v>9</v>
      </c>
      <c r="E33" s="7" t="s">
        <v>20</v>
      </c>
      <c r="F33" s="15">
        <v>59391</v>
      </c>
      <c r="G33" s="13">
        <v>44285</v>
      </c>
      <c r="H33" s="14" t="s">
        <v>194</v>
      </c>
      <c r="I33" s="15">
        <v>43058.45</v>
      </c>
      <c r="J33" s="15">
        <f t="shared" si="1"/>
        <v>4784.2722222222219</v>
      </c>
      <c r="K33" s="18">
        <v>44591</v>
      </c>
    </row>
  </sheetData>
  <mergeCells count="2">
    <mergeCell ref="A2:K2"/>
    <mergeCell ref="A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topLeftCell="A26" workbookViewId="0">
      <selection activeCell="E28" sqref="E28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>
      <c r="A3" s="39" t="s">
        <v>195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94.5">
      <c r="A6" s="16" t="s">
        <v>196</v>
      </c>
      <c r="B6" s="16"/>
      <c r="C6" s="16" t="s">
        <v>243</v>
      </c>
      <c r="D6" s="17">
        <v>1200</v>
      </c>
      <c r="E6" s="7" t="s">
        <v>20</v>
      </c>
      <c r="F6" s="12">
        <v>812000</v>
      </c>
      <c r="G6" s="13">
        <v>44287</v>
      </c>
      <c r="H6" s="14" t="s">
        <v>271</v>
      </c>
      <c r="I6" s="15">
        <v>580580</v>
      </c>
      <c r="J6" s="15">
        <f t="shared" ref="J6:J12" si="0">I6/D6</f>
        <v>483.81666666666666</v>
      </c>
      <c r="K6" s="18">
        <v>44652</v>
      </c>
      <c r="L6" s="23"/>
    </row>
    <row r="7" spans="1:12" ht="173.25">
      <c r="A7" s="16" t="s">
        <v>197</v>
      </c>
      <c r="B7" s="16"/>
      <c r="C7" s="16" t="s">
        <v>244</v>
      </c>
      <c r="D7" s="17">
        <v>1000</v>
      </c>
      <c r="E7" s="7" t="s">
        <v>287</v>
      </c>
      <c r="F7" s="12">
        <v>50630</v>
      </c>
      <c r="G7" s="13">
        <v>44292</v>
      </c>
      <c r="H7" s="14" t="s">
        <v>272</v>
      </c>
      <c r="I7" s="15">
        <v>50630</v>
      </c>
      <c r="J7" s="15">
        <f t="shared" si="0"/>
        <v>50.63</v>
      </c>
      <c r="K7" s="18">
        <v>44772</v>
      </c>
      <c r="L7" s="23"/>
    </row>
    <row r="8" spans="1:12" ht="94.5">
      <c r="A8" s="16" t="s">
        <v>198</v>
      </c>
      <c r="B8" s="16"/>
      <c r="C8" s="16" t="s">
        <v>37</v>
      </c>
      <c r="D8" s="17">
        <v>315</v>
      </c>
      <c r="E8" s="7" t="s">
        <v>20</v>
      </c>
      <c r="F8" s="12">
        <v>1067250</v>
      </c>
      <c r="G8" s="13">
        <v>44288</v>
      </c>
      <c r="H8" s="14" t="s">
        <v>119</v>
      </c>
      <c r="I8" s="15">
        <v>1067250</v>
      </c>
      <c r="J8" s="15">
        <f t="shared" si="0"/>
        <v>3388.0952380952381</v>
      </c>
      <c r="K8" s="18">
        <v>44772</v>
      </c>
      <c r="L8" s="23"/>
    </row>
    <row r="9" spans="1:12" ht="94.5">
      <c r="A9" s="16" t="s">
        <v>199</v>
      </c>
      <c r="B9" s="16"/>
      <c r="C9" s="16" t="s">
        <v>169</v>
      </c>
      <c r="D9" s="17">
        <v>7000</v>
      </c>
      <c r="E9" s="7" t="s">
        <v>20</v>
      </c>
      <c r="F9" s="12">
        <v>1417850</v>
      </c>
      <c r="G9" s="13">
        <v>44291</v>
      </c>
      <c r="H9" s="14" t="s">
        <v>273</v>
      </c>
      <c r="I9" s="15">
        <v>623854</v>
      </c>
      <c r="J9" s="15">
        <f t="shared" si="0"/>
        <v>89.122</v>
      </c>
      <c r="K9" s="18">
        <v>44772</v>
      </c>
      <c r="L9" s="23"/>
    </row>
    <row r="10" spans="1:12" ht="110.25">
      <c r="A10" s="16" t="s">
        <v>200</v>
      </c>
      <c r="B10" s="16"/>
      <c r="C10" s="16" t="s">
        <v>169</v>
      </c>
      <c r="D10" s="17">
        <v>1200</v>
      </c>
      <c r="E10" s="7" t="s">
        <v>20</v>
      </c>
      <c r="F10" s="12">
        <v>326832</v>
      </c>
      <c r="G10" s="13">
        <v>44291</v>
      </c>
      <c r="H10" s="14" t="s">
        <v>189</v>
      </c>
      <c r="I10" s="15">
        <v>109488.72</v>
      </c>
      <c r="J10" s="15">
        <f t="shared" si="0"/>
        <v>91.240600000000001</v>
      </c>
      <c r="K10" s="18">
        <v>44772</v>
      </c>
      <c r="L10" s="23"/>
    </row>
    <row r="11" spans="1:12" ht="78.75" hidden="1">
      <c r="A11" s="16" t="s">
        <v>201</v>
      </c>
      <c r="B11" s="16" t="s">
        <v>0</v>
      </c>
      <c r="C11" s="16" t="s">
        <v>245</v>
      </c>
      <c r="D11" s="17"/>
      <c r="E11" s="16" t="s">
        <v>13</v>
      </c>
      <c r="F11" s="12">
        <v>10363390</v>
      </c>
      <c r="G11" s="13">
        <v>44291</v>
      </c>
      <c r="H11" s="14" t="s">
        <v>274</v>
      </c>
      <c r="I11" s="15">
        <v>10363390</v>
      </c>
      <c r="J11" s="15" t="e">
        <f t="shared" si="0"/>
        <v>#DIV/0!</v>
      </c>
      <c r="K11" s="18">
        <v>44772</v>
      </c>
      <c r="L11" s="23"/>
    </row>
    <row r="12" spans="1:12" ht="110.25">
      <c r="A12" s="16" t="s">
        <v>202</v>
      </c>
      <c r="B12" s="16"/>
      <c r="C12" s="16" t="s">
        <v>169</v>
      </c>
      <c r="D12" s="17">
        <v>1740</v>
      </c>
      <c r="E12" s="7" t="s">
        <v>20</v>
      </c>
      <c r="F12" s="12">
        <v>292064.7</v>
      </c>
      <c r="G12" s="13">
        <v>44291</v>
      </c>
      <c r="H12" s="14" t="s">
        <v>189</v>
      </c>
      <c r="I12" s="15">
        <v>103683.02</v>
      </c>
      <c r="J12" s="15">
        <f t="shared" si="0"/>
        <v>59.587942528735631</v>
      </c>
      <c r="K12" s="18">
        <v>44772</v>
      </c>
      <c r="L12" s="23"/>
    </row>
    <row r="13" spans="1:12" ht="78.75" hidden="1">
      <c r="A13" s="16" t="s">
        <v>203</v>
      </c>
      <c r="B13" s="16" t="s">
        <v>14</v>
      </c>
      <c r="C13" s="16" t="s">
        <v>246</v>
      </c>
      <c r="D13" s="17"/>
      <c r="E13" s="16"/>
      <c r="F13" s="12">
        <v>713235.4</v>
      </c>
      <c r="G13" s="13">
        <v>44291</v>
      </c>
      <c r="H13" s="14" t="s">
        <v>275</v>
      </c>
      <c r="I13" s="15">
        <v>713235.4</v>
      </c>
      <c r="J13" s="15"/>
      <c r="K13" s="18">
        <v>44772</v>
      </c>
      <c r="L13" s="23"/>
    </row>
    <row r="14" spans="1:12" ht="94.5">
      <c r="A14" s="16" t="s">
        <v>204</v>
      </c>
      <c r="B14" s="16"/>
      <c r="C14" s="16" t="s">
        <v>37</v>
      </c>
      <c r="D14" s="17">
        <v>315</v>
      </c>
      <c r="E14" s="7" t="s">
        <v>20</v>
      </c>
      <c r="F14" s="12">
        <v>1067250</v>
      </c>
      <c r="G14" s="13">
        <v>44291</v>
      </c>
      <c r="H14" s="14" t="s">
        <v>119</v>
      </c>
      <c r="I14" s="15">
        <v>1067250</v>
      </c>
      <c r="J14" s="15">
        <f>I14/D14</f>
        <v>3388.0952380952381</v>
      </c>
      <c r="K14" s="18">
        <v>44772</v>
      </c>
      <c r="L14" s="23"/>
    </row>
    <row r="15" spans="1:12" ht="63" hidden="1">
      <c r="A15" s="16" t="s">
        <v>205</v>
      </c>
      <c r="B15" s="4" t="s">
        <v>15</v>
      </c>
      <c r="C15" s="16" t="s">
        <v>169</v>
      </c>
      <c r="D15" s="6"/>
      <c r="F15" s="8">
        <v>1070800</v>
      </c>
      <c r="G15" s="9">
        <v>44291</v>
      </c>
      <c r="H15" s="14" t="s">
        <v>273</v>
      </c>
      <c r="I15" s="11">
        <v>883410</v>
      </c>
      <c r="K15" s="18">
        <v>44772</v>
      </c>
      <c r="L15" s="23"/>
    </row>
    <row r="16" spans="1:12" ht="63" hidden="1">
      <c r="A16" s="16" t="s">
        <v>206</v>
      </c>
      <c r="B16" s="4" t="s">
        <v>16</v>
      </c>
      <c r="C16" s="16" t="s">
        <v>247</v>
      </c>
      <c r="D16" s="6"/>
      <c r="F16" s="8">
        <v>176250</v>
      </c>
      <c r="G16" s="9">
        <v>44291</v>
      </c>
      <c r="H16" s="14" t="s">
        <v>177</v>
      </c>
      <c r="I16" s="11">
        <v>136581.88</v>
      </c>
      <c r="K16" s="18">
        <v>44772</v>
      </c>
      <c r="L16" s="23"/>
    </row>
    <row r="17" spans="1:12" ht="63" hidden="1">
      <c r="A17" s="16" t="s">
        <v>207</v>
      </c>
      <c r="B17" s="4" t="s">
        <v>17</v>
      </c>
      <c r="C17" s="16" t="s">
        <v>248</v>
      </c>
      <c r="D17" s="6"/>
      <c r="F17" s="8">
        <v>73650</v>
      </c>
      <c r="G17" s="9">
        <v>44291</v>
      </c>
      <c r="H17" s="14" t="s">
        <v>183</v>
      </c>
      <c r="I17" s="11">
        <v>73281.75</v>
      </c>
      <c r="K17" s="18">
        <v>44772</v>
      </c>
      <c r="L17" s="23"/>
    </row>
    <row r="18" spans="1:12" ht="110.25" hidden="1">
      <c r="A18" s="16" t="s">
        <v>208</v>
      </c>
      <c r="B18" s="4" t="s">
        <v>18</v>
      </c>
      <c r="C18" s="16" t="s">
        <v>169</v>
      </c>
      <c r="D18" s="6"/>
      <c r="F18" s="8">
        <v>982300</v>
      </c>
      <c r="G18" s="9">
        <v>44291</v>
      </c>
      <c r="H18" s="14" t="s">
        <v>189</v>
      </c>
      <c r="I18" s="11">
        <v>157168</v>
      </c>
      <c r="K18" s="18">
        <v>44772</v>
      </c>
      <c r="L18" s="23"/>
    </row>
    <row r="19" spans="1:12" ht="63" hidden="1">
      <c r="A19" s="16" t="s">
        <v>209</v>
      </c>
      <c r="B19" s="4"/>
      <c r="C19" s="16" t="s">
        <v>23</v>
      </c>
      <c r="F19" s="8">
        <v>995500</v>
      </c>
      <c r="G19" s="2">
        <v>44292</v>
      </c>
      <c r="H19" s="14" t="s">
        <v>276</v>
      </c>
      <c r="I19" s="2">
        <v>995500</v>
      </c>
      <c r="K19" s="18">
        <v>44772</v>
      </c>
      <c r="L19" s="23"/>
    </row>
    <row r="20" spans="1:12" ht="110.25">
      <c r="A20" s="16" t="s">
        <v>210</v>
      </c>
      <c r="B20" s="16"/>
      <c r="C20" s="16" t="s">
        <v>169</v>
      </c>
      <c r="D20" s="17">
        <v>3400</v>
      </c>
      <c r="E20" s="7" t="s">
        <v>20</v>
      </c>
      <c r="F20" s="12">
        <v>808130.5</v>
      </c>
      <c r="G20" s="13">
        <v>44291</v>
      </c>
      <c r="H20" s="14" t="s">
        <v>189</v>
      </c>
      <c r="I20" s="15">
        <v>246479.91</v>
      </c>
      <c r="J20" s="15">
        <f t="shared" ref="J20:J52" si="1">I20/D20</f>
        <v>72.49409117647059</v>
      </c>
      <c r="K20" s="18">
        <v>44772</v>
      </c>
      <c r="L20" s="23"/>
    </row>
    <row r="21" spans="1:12" ht="110.25">
      <c r="A21" s="16" t="s">
        <v>211</v>
      </c>
      <c r="B21" s="16" t="s">
        <v>1</v>
      </c>
      <c r="C21" s="22" t="s">
        <v>245</v>
      </c>
      <c r="D21" s="17">
        <v>120</v>
      </c>
      <c r="E21" s="7" t="s">
        <v>288</v>
      </c>
      <c r="F21" s="15">
        <v>9298680</v>
      </c>
      <c r="G21" s="13">
        <v>44291</v>
      </c>
      <c r="H21" s="14" t="s">
        <v>274</v>
      </c>
      <c r="I21" s="15">
        <v>9298680</v>
      </c>
      <c r="J21" s="15">
        <f t="shared" si="1"/>
        <v>77489</v>
      </c>
      <c r="K21" s="18">
        <v>44772</v>
      </c>
      <c r="L21" s="23"/>
    </row>
    <row r="22" spans="1:12" ht="94.5">
      <c r="A22" s="16" t="s">
        <v>212</v>
      </c>
      <c r="C22" s="16" t="s">
        <v>249</v>
      </c>
      <c r="D22" s="17">
        <v>750</v>
      </c>
      <c r="E22" s="7" t="s">
        <v>20</v>
      </c>
      <c r="F22" s="15">
        <v>298500</v>
      </c>
      <c r="G22" s="13">
        <v>44294</v>
      </c>
      <c r="H22" s="14" t="s">
        <v>191</v>
      </c>
      <c r="I22" s="15">
        <v>161189</v>
      </c>
      <c r="J22" s="15">
        <f t="shared" si="1"/>
        <v>214.91866666666667</v>
      </c>
      <c r="K22" s="18">
        <v>44772</v>
      </c>
      <c r="L22" s="23"/>
    </row>
    <row r="23" spans="1:12" ht="94.5">
      <c r="A23" s="16" t="s">
        <v>213</v>
      </c>
      <c r="C23" s="16" t="s">
        <v>250</v>
      </c>
      <c r="D23" s="17">
        <v>4000</v>
      </c>
      <c r="E23" s="7" t="s">
        <v>20</v>
      </c>
      <c r="F23" s="15">
        <v>993000</v>
      </c>
      <c r="G23" s="13">
        <v>44295</v>
      </c>
      <c r="H23" s="14" t="s">
        <v>118</v>
      </c>
      <c r="I23" s="15">
        <v>993000</v>
      </c>
      <c r="J23" s="15">
        <f t="shared" si="1"/>
        <v>248.25</v>
      </c>
      <c r="K23" s="18">
        <v>44772</v>
      </c>
      <c r="L23" s="23"/>
    </row>
    <row r="24" spans="1:12" ht="94.5">
      <c r="A24" s="16" t="s">
        <v>214</v>
      </c>
      <c r="C24" s="16" t="s">
        <v>37</v>
      </c>
      <c r="D24" s="17">
        <v>315</v>
      </c>
      <c r="E24" s="7" t="s">
        <v>20</v>
      </c>
      <c r="F24" s="15">
        <v>1067250</v>
      </c>
      <c r="G24" s="13">
        <v>44295</v>
      </c>
      <c r="H24" s="14" t="s">
        <v>119</v>
      </c>
      <c r="I24" s="15">
        <v>1067250</v>
      </c>
      <c r="J24" s="15">
        <f t="shared" si="1"/>
        <v>3388.0952380952381</v>
      </c>
      <c r="K24" s="18">
        <v>44772</v>
      </c>
      <c r="L24" s="23"/>
    </row>
    <row r="25" spans="1:12" ht="110.25">
      <c r="A25" s="16" t="s">
        <v>215</v>
      </c>
      <c r="C25" s="16" t="s">
        <v>245</v>
      </c>
      <c r="D25" s="17">
        <v>120</v>
      </c>
      <c r="E25" s="7" t="s">
        <v>288</v>
      </c>
      <c r="F25" s="15">
        <v>9298680</v>
      </c>
      <c r="G25" s="13">
        <v>44295</v>
      </c>
      <c r="H25" s="14" t="s">
        <v>274</v>
      </c>
      <c r="I25" s="15">
        <v>9298680</v>
      </c>
      <c r="J25" s="15">
        <f t="shared" si="1"/>
        <v>77489</v>
      </c>
      <c r="K25" s="18">
        <v>44772</v>
      </c>
      <c r="L25" s="23"/>
    </row>
    <row r="26" spans="1:12" ht="94.5">
      <c r="A26" s="16" t="s">
        <v>216</v>
      </c>
      <c r="C26" s="16" t="s">
        <v>251</v>
      </c>
      <c r="D26" s="17">
        <v>15</v>
      </c>
      <c r="E26" s="7" t="s">
        <v>20</v>
      </c>
      <c r="F26" s="15">
        <v>99245.7</v>
      </c>
      <c r="G26" s="13">
        <v>44295</v>
      </c>
      <c r="H26" s="14" t="s">
        <v>186</v>
      </c>
      <c r="I26" s="15">
        <v>53020.959999999999</v>
      </c>
      <c r="J26" s="15">
        <f t="shared" si="1"/>
        <v>3534.7306666666668</v>
      </c>
      <c r="K26" s="18">
        <v>44772</v>
      </c>
      <c r="L26" s="23"/>
    </row>
    <row r="27" spans="1:12" ht="94.5">
      <c r="A27" s="16" t="s">
        <v>217</v>
      </c>
      <c r="C27" s="16" t="s">
        <v>252</v>
      </c>
      <c r="D27" s="17">
        <v>2200</v>
      </c>
      <c r="E27" s="7" t="s">
        <v>20</v>
      </c>
      <c r="F27" s="15">
        <v>981967</v>
      </c>
      <c r="G27" s="13">
        <v>44295</v>
      </c>
      <c r="H27" s="14" t="s">
        <v>111</v>
      </c>
      <c r="I27" s="15">
        <v>712090.16</v>
      </c>
      <c r="J27" s="15">
        <f t="shared" si="1"/>
        <v>323.67734545454545</v>
      </c>
      <c r="K27" s="18">
        <v>44772</v>
      </c>
      <c r="L27" s="23"/>
    </row>
    <row r="28" spans="1:12" ht="110.25">
      <c r="A28" s="16" t="s">
        <v>218</v>
      </c>
      <c r="C28" s="16" t="s">
        <v>245</v>
      </c>
      <c r="D28" s="17">
        <v>3000</v>
      </c>
      <c r="E28" s="7" t="s">
        <v>288</v>
      </c>
      <c r="F28" s="15">
        <v>10363390</v>
      </c>
      <c r="G28" s="13">
        <v>44295</v>
      </c>
      <c r="H28" s="14" t="s">
        <v>274</v>
      </c>
      <c r="I28" s="15">
        <v>10363390</v>
      </c>
      <c r="J28" s="15">
        <f t="shared" si="1"/>
        <v>3454.4633333333331</v>
      </c>
      <c r="K28" s="18">
        <v>44772</v>
      </c>
      <c r="L28" s="23"/>
    </row>
    <row r="29" spans="1:12" ht="94.5">
      <c r="A29" s="16" t="s">
        <v>219</v>
      </c>
      <c r="C29" s="16" t="s">
        <v>253</v>
      </c>
      <c r="D29" s="17">
        <v>98000</v>
      </c>
      <c r="E29" s="7" t="s">
        <v>20</v>
      </c>
      <c r="F29" s="15">
        <v>997800</v>
      </c>
      <c r="G29" s="13">
        <v>44295</v>
      </c>
      <c r="H29" s="14" t="s">
        <v>111</v>
      </c>
      <c r="I29" s="15">
        <v>992811</v>
      </c>
      <c r="J29" s="15">
        <f t="shared" si="1"/>
        <v>10.130724489795918</v>
      </c>
      <c r="K29" s="18">
        <v>44772</v>
      </c>
      <c r="L29" s="23"/>
    </row>
    <row r="30" spans="1:12" ht="94.5">
      <c r="A30" s="16" t="s">
        <v>220</v>
      </c>
      <c r="C30" s="16" t="s">
        <v>254</v>
      </c>
      <c r="D30" s="17">
        <v>30</v>
      </c>
      <c r="E30" s="7" t="s">
        <v>20</v>
      </c>
      <c r="F30" s="15">
        <v>20316</v>
      </c>
      <c r="G30" s="13">
        <v>44298</v>
      </c>
      <c r="H30" s="14" t="s">
        <v>115</v>
      </c>
      <c r="I30" s="15">
        <v>19808.099999999999</v>
      </c>
      <c r="J30" s="15">
        <f t="shared" si="1"/>
        <v>660.27</v>
      </c>
      <c r="K30" s="18">
        <v>44772</v>
      </c>
      <c r="L30" s="23"/>
    </row>
    <row r="31" spans="1:12" ht="94.5">
      <c r="A31" s="16" t="s">
        <v>221</v>
      </c>
      <c r="C31" s="16" t="s">
        <v>255</v>
      </c>
      <c r="D31" s="17">
        <v>4999</v>
      </c>
      <c r="E31" s="7" t="s">
        <v>20</v>
      </c>
      <c r="F31" s="15">
        <v>999800</v>
      </c>
      <c r="G31" s="13">
        <v>44298</v>
      </c>
      <c r="H31" s="14" t="s">
        <v>277</v>
      </c>
      <c r="I31" s="15">
        <v>749850</v>
      </c>
      <c r="J31" s="15">
        <f t="shared" si="1"/>
        <v>150</v>
      </c>
      <c r="K31" s="18">
        <v>44772</v>
      </c>
      <c r="L31" s="23"/>
    </row>
    <row r="32" spans="1:12" ht="94.5">
      <c r="A32" s="16" t="s">
        <v>222</v>
      </c>
      <c r="C32" s="16" t="s">
        <v>256</v>
      </c>
      <c r="D32" s="17">
        <v>6500</v>
      </c>
      <c r="E32" s="7" t="s">
        <v>20</v>
      </c>
      <c r="F32" s="15">
        <v>413390</v>
      </c>
      <c r="G32" s="13">
        <v>44298</v>
      </c>
      <c r="H32" s="14" t="s">
        <v>118</v>
      </c>
      <c r="I32" s="15">
        <v>413390</v>
      </c>
      <c r="J32" s="15">
        <f t="shared" si="1"/>
        <v>63.598461538461535</v>
      </c>
      <c r="K32" s="18">
        <v>44772</v>
      </c>
      <c r="L32" s="23"/>
    </row>
    <row r="33" spans="1:12" ht="94.5">
      <c r="A33" s="16" t="s">
        <v>223</v>
      </c>
      <c r="C33" s="16" t="s">
        <v>257</v>
      </c>
      <c r="D33" s="17">
        <v>20</v>
      </c>
      <c r="E33" s="7" t="s">
        <v>20</v>
      </c>
      <c r="F33" s="15">
        <v>28166.6</v>
      </c>
      <c r="G33" s="13">
        <v>44298</v>
      </c>
      <c r="H33" s="14" t="s">
        <v>116</v>
      </c>
      <c r="I33" s="15">
        <v>28166.6</v>
      </c>
      <c r="J33" s="15">
        <f t="shared" si="1"/>
        <v>1408.33</v>
      </c>
      <c r="K33" s="18">
        <v>44772</v>
      </c>
      <c r="L33" s="23"/>
    </row>
    <row r="34" spans="1:12" ht="94.5">
      <c r="A34" s="16" t="s">
        <v>224</v>
      </c>
      <c r="C34" s="16" t="s">
        <v>258</v>
      </c>
      <c r="D34" s="17">
        <v>1200</v>
      </c>
      <c r="E34" s="7" t="s">
        <v>20</v>
      </c>
      <c r="F34" s="15">
        <v>941700</v>
      </c>
      <c r="G34" s="13">
        <v>44298</v>
      </c>
      <c r="H34" s="14" t="s">
        <v>278</v>
      </c>
      <c r="I34" s="15">
        <v>229291.5</v>
      </c>
      <c r="J34" s="15">
        <f t="shared" si="1"/>
        <v>191.07624999999999</v>
      </c>
      <c r="K34" s="18">
        <v>44772</v>
      </c>
      <c r="L34" s="23"/>
    </row>
    <row r="35" spans="1:12" ht="94.5">
      <c r="A35" s="16" t="s">
        <v>225</v>
      </c>
      <c r="C35" s="16" t="s">
        <v>37</v>
      </c>
      <c r="D35" s="17">
        <v>315</v>
      </c>
      <c r="E35" s="7" t="s">
        <v>20</v>
      </c>
      <c r="F35" s="15">
        <v>1067250</v>
      </c>
      <c r="G35" s="13">
        <v>44299</v>
      </c>
      <c r="H35" s="14" t="s">
        <v>119</v>
      </c>
      <c r="I35" s="15">
        <v>1067250</v>
      </c>
      <c r="J35" s="15">
        <f t="shared" si="1"/>
        <v>3388.0952380952381</v>
      </c>
      <c r="K35" s="18">
        <v>44772</v>
      </c>
      <c r="L35" s="23"/>
    </row>
    <row r="36" spans="1:12" ht="110.25">
      <c r="A36" s="16" t="s">
        <v>226</v>
      </c>
      <c r="C36" s="16" t="s">
        <v>245</v>
      </c>
      <c r="D36" s="17">
        <v>120</v>
      </c>
      <c r="E36" s="7" t="s">
        <v>288</v>
      </c>
      <c r="F36" s="15">
        <v>9298680</v>
      </c>
      <c r="G36" s="13">
        <v>44299</v>
      </c>
      <c r="H36" s="14" t="s">
        <v>274</v>
      </c>
      <c r="I36" s="15">
        <v>9298680</v>
      </c>
      <c r="J36" s="15">
        <f t="shared" si="1"/>
        <v>77489</v>
      </c>
      <c r="K36" s="18">
        <v>44772</v>
      </c>
      <c r="L36" s="23"/>
    </row>
    <row r="37" spans="1:12" ht="94.5">
      <c r="A37" s="16" t="s">
        <v>227</v>
      </c>
      <c r="C37" s="16" t="s">
        <v>259</v>
      </c>
      <c r="D37" s="17">
        <v>1200</v>
      </c>
      <c r="E37" s="7" t="s">
        <v>20</v>
      </c>
      <c r="F37" s="15">
        <v>1032000</v>
      </c>
      <c r="G37" s="13">
        <v>44305</v>
      </c>
      <c r="H37" s="14" t="s">
        <v>279</v>
      </c>
      <c r="I37" s="15">
        <v>1032000</v>
      </c>
      <c r="J37" s="15">
        <f t="shared" si="1"/>
        <v>860</v>
      </c>
      <c r="K37" s="18">
        <v>44772</v>
      </c>
      <c r="L37" s="23"/>
    </row>
    <row r="38" spans="1:12" ht="94.5">
      <c r="A38" s="16" t="s">
        <v>228</v>
      </c>
      <c r="C38" s="16" t="s">
        <v>260</v>
      </c>
      <c r="D38" s="17">
        <v>100</v>
      </c>
      <c r="E38" s="7" t="s">
        <v>20</v>
      </c>
      <c r="F38" s="15">
        <v>149000</v>
      </c>
      <c r="G38" s="13">
        <v>44305</v>
      </c>
      <c r="H38" s="14" t="s">
        <v>280</v>
      </c>
      <c r="I38" s="15">
        <v>149000</v>
      </c>
      <c r="J38" s="15">
        <f t="shared" si="1"/>
        <v>1490</v>
      </c>
      <c r="K38" s="18">
        <v>44772</v>
      </c>
      <c r="L38" s="23"/>
    </row>
    <row r="39" spans="1:12" ht="94.5">
      <c r="A39" s="16" t="s">
        <v>229</v>
      </c>
      <c r="C39" s="16" t="s">
        <v>167</v>
      </c>
      <c r="D39" s="17">
        <v>36200</v>
      </c>
      <c r="E39" s="7" t="s">
        <v>20</v>
      </c>
      <c r="F39" s="15">
        <v>998189</v>
      </c>
      <c r="G39" s="13">
        <v>44305</v>
      </c>
      <c r="H39" s="14" t="s">
        <v>281</v>
      </c>
      <c r="I39" s="15">
        <v>853451.45</v>
      </c>
      <c r="J39" s="15">
        <f t="shared" si="1"/>
        <v>23.576006906077346</v>
      </c>
      <c r="K39" s="18">
        <v>44772</v>
      </c>
      <c r="L39" s="23"/>
    </row>
    <row r="40" spans="1:12" ht="94.5">
      <c r="A40" s="16" t="s">
        <v>230</v>
      </c>
      <c r="C40" s="16" t="s">
        <v>22</v>
      </c>
      <c r="D40" s="17">
        <v>737</v>
      </c>
      <c r="E40" s="7" t="s">
        <v>20</v>
      </c>
      <c r="F40" s="15">
        <v>161000</v>
      </c>
      <c r="G40" s="13">
        <v>44305</v>
      </c>
      <c r="H40" s="14" t="s">
        <v>112</v>
      </c>
      <c r="I40" s="15">
        <v>161000</v>
      </c>
      <c r="J40" s="15">
        <f t="shared" si="1"/>
        <v>218.45318860244234</v>
      </c>
      <c r="K40" s="18">
        <v>44772</v>
      </c>
      <c r="L40" s="23"/>
    </row>
    <row r="41" spans="1:12" ht="94.5">
      <c r="A41" s="16" t="s">
        <v>231</v>
      </c>
      <c r="C41" s="16" t="s">
        <v>261</v>
      </c>
      <c r="D41" s="17">
        <v>8000</v>
      </c>
      <c r="E41" s="7" t="s">
        <v>20</v>
      </c>
      <c r="F41" s="15">
        <v>1360000</v>
      </c>
      <c r="G41" s="13">
        <v>44305</v>
      </c>
      <c r="H41" s="14" t="s">
        <v>282</v>
      </c>
      <c r="I41" s="15">
        <v>333200</v>
      </c>
      <c r="J41" s="15">
        <f t="shared" si="1"/>
        <v>41.65</v>
      </c>
      <c r="K41" s="18">
        <v>44772</v>
      </c>
      <c r="L41" s="23"/>
    </row>
    <row r="42" spans="1:12" ht="94.5">
      <c r="A42" s="16" t="s">
        <v>232</v>
      </c>
      <c r="C42" s="16" t="s">
        <v>262</v>
      </c>
      <c r="D42" s="17">
        <v>1000</v>
      </c>
      <c r="E42" s="7" t="s">
        <v>20</v>
      </c>
      <c r="F42" s="15">
        <v>3500000</v>
      </c>
      <c r="G42" s="13">
        <v>44306</v>
      </c>
      <c r="H42" s="14" t="s">
        <v>283</v>
      </c>
      <c r="I42" s="15">
        <v>3500000</v>
      </c>
      <c r="J42" s="15">
        <f t="shared" si="1"/>
        <v>3500</v>
      </c>
      <c r="K42" s="18">
        <v>44772</v>
      </c>
      <c r="L42" s="23"/>
    </row>
    <row r="43" spans="1:12" ht="94.5">
      <c r="A43" s="16" t="s">
        <v>233</v>
      </c>
      <c r="C43" s="16" t="s">
        <v>263</v>
      </c>
      <c r="D43" s="17">
        <v>6000</v>
      </c>
      <c r="E43" s="7" t="s">
        <v>20</v>
      </c>
      <c r="F43" s="15">
        <v>987460</v>
      </c>
      <c r="G43" s="13">
        <v>44309</v>
      </c>
      <c r="H43" s="14" t="s">
        <v>284</v>
      </c>
      <c r="I43" s="15">
        <v>982522.7</v>
      </c>
      <c r="J43" s="15">
        <f t="shared" si="1"/>
        <v>163.75378333333333</v>
      </c>
      <c r="K43" s="18">
        <v>44772</v>
      </c>
      <c r="L43" s="23"/>
    </row>
    <row r="44" spans="1:12" ht="94.5">
      <c r="A44" s="16" t="s">
        <v>234</v>
      </c>
      <c r="C44" s="16" t="s">
        <v>264</v>
      </c>
      <c r="D44" s="17">
        <v>198</v>
      </c>
      <c r="E44" s="7" t="s">
        <v>20</v>
      </c>
      <c r="F44" s="15">
        <v>122566.82</v>
      </c>
      <c r="G44" s="13">
        <v>44312</v>
      </c>
      <c r="H44" s="14" t="s">
        <v>285</v>
      </c>
      <c r="I44" s="15">
        <v>120728.33</v>
      </c>
      <c r="J44" s="15">
        <f t="shared" si="1"/>
        <v>609.73904040404045</v>
      </c>
      <c r="K44" s="18">
        <v>44561</v>
      </c>
      <c r="L44" s="23"/>
    </row>
    <row r="45" spans="1:12" ht="94.5">
      <c r="A45" s="16" t="s">
        <v>235</v>
      </c>
      <c r="C45" s="16" t="s">
        <v>265</v>
      </c>
      <c r="D45" s="17">
        <v>15</v>
      </c>
      <c r="E45" s="7" t="s">
        <v>20</v>
      </c>
      <c r="F45" s="15">
        <v>16315.2</v>
      </c>
      <c r="G45" s="13">
        <v>44312</v>
      </c>
      <c r="H45" s="14" t="s">
        <v>275</v>
      </c>
      <c r="I45" s="15">
        <v>16315.2</v>
      </c>
      <c r="J45" s="15">
        <f t="shared" si="1"/>
        <v>1087.68</v>
      </c>
      <c r="K45" s="18">
        <v>44772</v>
      </c>
      <c r="L45" s="23"/>
    </row>
    <row r="46" spans="1:12" ht="94.5">
      <c r="A46" s="16" t="s">
        <v>236</v>
      </c>
      <c r="C46" s="16" t="s">
        <v>266</v>
      </c>
      <c r="D46" s="17">
        <v>14250</v>
      </c>
      <c r="E46" s="7" t="s">
        <v>20</v>
      </c>
      <c r="F46" s="15">
        <v>188000</v>
      </c>
      <c r="G46" s="13">
        <v>44312</v>
      </c>
      <c r="H46" s="14" t="s">
        <v>286</v>
      </c>
      <c r="I46" s="15">
        <v>188000</v>
      </c>
      <c r="J46" s="15">
        <f t="shared" si="1"/>
        <v>13.192982456140351</v>
      </c>
      <c r="K46" s="18">
        <v>44772</v>
      </c>
      <c r="L46" s="23"/>
    </row>
    <row r="47" spans="1:12" ht="110.25">
      <c r="A47" s="16" t="s">
        <v>237</v>
      </c>
      <c r="C47" s="16" t="s">
        <v>267</v>
      </c>
      <c r="D47" s="17">
        <v>1840</v>
      </c>
      <c r="E47" s="7" t="s">
        <v>20</v>
      </c>
      <c r="F47" s="15">
        <v>954384.8</v>
      </c>
      <c r="G47" s="13">
        <v>44313</v>
      </c>
      <c r="H47" s="14" t="s">
        <v>113</v>
      </c>
      <c r="I47" s="15">
        <v>949612.88</v>
      </c>
      <c r="J47" s="15">
        <f t="shared" si="1"/>
        <v>516.09395652173919</v>
      </c>
      <c r="K47" s="18">
        <v>44772</v>
      </c>
      <c r="L47" s="23"/>
    </row>
    <row r="48" spans="1:12" ht="94.5">
      <c r="A48" s="16" t="s">
        <v>238</v>
      </c>
      <c r="C48" s="16" t="s">
        <v>268</v>
      </c>
      <c r="D48" s="17">
        <v>4</v>
      </c>
      <c r="E48" s="7" t="s">
        <v>20</v>
      </c>
      <c r="F48" s="15">
        <v>1585200</v>
      </c>
      <c r="G48" s="13">
        <v>44313</v>
      </c>
      <c r="H48" s="14" t="s">
        <v>119</v>
      </c>
      <c r="I48" s="15">
        <v>1585200</v>
      </c>
      <c r="J48" s="15">
        <f t="shared" si="1"/>
        <v>396300</v>
      </c>
      <c r="K48" s="18">
        <v>44772</v>
      </c>
      <c r="L48" s="23"/>
    </row>
    <row r="49" spans="1:12" ht="94.5">
      <c r="A49" s="16" t="s">
        <v>239</v>
      </c>
      <c r="C49" s="16" t="s">
        <v>269</v>
      </c>
      <c r="D49" s="17">
        <v>600</v>
      </c>
      <c r="E49" s="7" t="s">
        <v>20</v>
      </c>
      <c r="F49" s="15">
        <v>259800</v>
      </c>
      <c r="G49" s="13">
        <v>44313</v>
      </c>
      <c r="H49" s="14" t="s">
        <v>177</v>
      </c>
      <c r="I49" s="15">
        <v>238500.23</v>
      </c>
      <c r="J49" s="15">
        <f t="shared" si="1"/>
        <v>397.50038333333333</v>
      </c>
      <c r="K49" s="18">
        <v>44772</v>
      </c>
      <c r="L49" s="23"/>
    </row>
    <row r="50" spans="1:12" ht="94.5">
      <c r="A50" s="16" t="s">
        <v>240</v>
      </c>
      <c r="C50" s="16" t="s">
        <v>270</v>
      </c>
      <c r="D50" s="17">
        <v>10000</v>
      </c>
      <c r="E50" s="7" t="s">
        <v>20</v>
      </c>
      <c r="F50" s="15">
        <v>638000</v>
      </c>
      <c r="G50" s="13">
        <v>44313</v>
      </c>
      <c r="H50" s="14" t="s">
        <v>112</v>
      </c>
      <c r="I50" s="15">
        <v>354310</v>
      </c>
      <c r="J50" s="15">
        <f t="shared" si="1"/>
        <v>35.430999999999997</v>
      </c>
      <c r="K50" s="18">
        <v>44772</v>
      </c>
      <c r="L50" s="23"/>
    </row>
    <row r="51" spans="1:12" ht="94.5">
      <c r="A51" s="16" t="s">
        <v>241</v>
      </c>
      <c r="C51" s="16" t="s">
        <v>268</v>
      </c>
      <c r="D51" s="17">
        <v>4</v>
      </c>
      <c r="E51" s="7" t="s">
        <v>20</v>
      </c>
      <c r="F51" s="15">
        <v>2460225</v>
      </c>
      <c r="G51" s="13">
        <v>44316</v>
      </c>
      <c r="H51" s="14" t="s">
        <v>119</v>
      </c>
      <c r="I51" s="15">
        <v>2460225</v>
      </c>
      <c r="J51" s="15">
        <f t="shared" si="1"/>
        <v>615056.25</v>
      </c>
      <c r="K51" s="18">
        <v>44772</v>
      </c>
      <c r="L51" s="23"/>
    </row>
    <row r="52" spans="1:12" ht="110.25">
      <c r="A52" s="16" t="s">
        <v>242</v>
      </c>
      <c r="C52" s="16" t="s">
        <v>245</v>
      </c>
      <c r="D52" s="17">
        <v>150</v>
      </c>
      <c r="E52" s="7" t="s">
        <v>288</v>
      </c>
      <c r="F52" s="15">
        <v>10363390</v>
      </c>
      <c r="G52" s="13">
        <v>44316</v>
      </c>
      <c r="H52" s="14" t="s">
        <v>274</v>
      </c>
      <c r="I52" s="15">
        <v>10363390</v>
      </c>
      <c r="J52" s="15">
        <f t="shared" si="1"/>
        <v>69089.266666666663</v>
      </c>
      <c r="K52" s="18">
        <v>44772</v>
      </c>
      <c r="L52" s="23"/>
    </row>
    <row r="53" spans="1:12">
      <c r="H53" s="19"/>
      <c r="I53" s="20"/>
      <c r="J53" s="20"/>
      <c r="K53" s="21"/>
    </row>
  </sheetData>
  <mergeCells count="2">
    <mergeCell ref="A2:K2"/>
    <mergeCell ref="A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26" workbookViewId="0">
      <selection activeCell="I9" sqref="I9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>
      <c r="A3" s="39" t="s">
        <v>289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110.25">
      <c r="A6" s="16" t="s">
        <v>290</v>
      </c>
      <c r="B6" s="16"/>
      <c r="C6" s="16" t="s">
        <v>245</v>
      </c>
      <c r="D6" s="17">
        <v>120</v>
      </c>
      <c r="E6" s="7" t="s">
        <v>288</v>
      </c>
      <c r="F6" s="12">
        <v>9298680</v>
      </c>
      <c r="G6" s="13">
        <v>44320</v>
      </c>
      <c r="H6" s="14" t="s">
        <v>335</v>
      </c>
      <c r="I6" s="15">
        <v>9298680</v>
      </c>
      <c r="J6" s="15">
        <f t="shared" ref="J6:J12" si="0">I6/D6</f>
        <v>77489</v>
      </c>
      <c r="K6" s="18">
        <v>44685</v>
      </c>
      <c r="L6" s="23"/>
    </row>
    <row r="7" spans="1:12" ht="110.25">
      <c r="A7" s="16" t="s">
        <v>291</v>
      </c>
      <c r="B7" s="16"/>
      <c r="C7" s="16" t="s">
        <v>245</v>
      </c>
      <c r="D7" s="17">
        <v>120</v>
      </c>
      <c r="E7" s="7" t="s">
        <v>288</v>
      </c>
      <c r="F7" s="12">
        <v>9298680</v>
      </c>
      <c r="G7" s="13">
        <v>44320</v>
      </c>
      <c r="H7" s="14" t="s">
        <v>335</v>
      </c>
      <c r="I7" s="15">
        <v>9298680</v>
      </c>
      <c r="J7" s="15">
        <f t="shared" si="0"/>
        <v>77489</v>
      </c>
      <c r="K7" s="18">
        <v>44685</v>
      </c>
      <c r="L7" s="23"/>
    </row>
    <row r="8" spans="1:12" ht="94.5">
      <c r="A8" s="16" t="s">
        <v>292</v>
      </c>
      <c r="B8" s="16"/>
      <c r="C8" s="16" t="s">
        <v>316</v>
      </c>
      <c r="D8" s="17">
        <v>200</v>
      </c>
      <c r="E8" s="7" t="s">
        <v>20</v>
      </c>
      <c r="F8" s="12">
        <v>70334</v>
      </c>
      <c r="G8" s="13">
        <v>44320</v>
      </c>
      <c r="H8" s="14" t="s">
        <v>275</v>
      </c>
      <c r="I8" s="15">
        <v>63296.66</v>
      </c>
      <c r="J8" s="15">
        <f t="shared" si="0"/>
        <v>316.48330000000004</v>
      </c>
      <c r="K8" s="18">
        <v>44685</v>
      </c>
      <c r="L8" s="23"/>
    </row>
    <row r="9" spans="1:12" ht="94.5">
      <c r="A9" s="16" t="s">
        <v>293</v>
      </c>
      <c r="B9" s="16"/>
      <c r="C9" s="16" t="s">
        <v>264</v>
      </c>
      <c r="D9" s="17">
        <v>5</v>
      </c>
      <c r="E9" s="7" t="s">
        <v>20</v>
      </c>
      <c r="F9" s="12">
        <v>46875</v>
      </c>
      <c r="G9" s="13">
        <v>44320</v>
      </c>
      <c r="H9" s="14" t="s">
        <v>336</v>
      </c>
      <c r="I9" s="15">
        <v>40778.1</v>
      </c>
      <c r="J9" s="15">
        <f t="shared" si="0"/>
        <v>8155.62</v>
      </c>
      <c r="K9" s="18">
        <v>44685</v>
      </c>
      <c r="L9" s="23"/>
    </row>
    <row r="10" spans="1:12" ht="94.5">
      <c r="A10" s="16" t="s">
        <v>294</v>
      </c>
      <c r="B10" s="16"/>
      <c r="C10" s="16" t="s">
        <v>167</v>
      </c>
      <c r="D10" s="17">
        <v>9650</v>
      </c>
      <c r="E10" s="7" t="s">
        <v>20</v>
      </c>
      <c r="F10" s="12">
        <v>611672.5</v>
      </c>
      <c r="G10" s="13">
        <v>44320</v>
      </c>
      <c r="H10" s="14" t="s">
        <v>337</v>
      </c>
      <c r="I10" s="15">
        <v>611672.5</v>
      </c>
      <c r="J10" s="15">
        <f t="shared" si="0"/>
        <v>63.385751295336789</v>
      </c>
      <c r="K10" s="18">
        <v>44685</v>
      </c>
      <c r="L10" s="23"/>
    </row>
    <row r="11" spans="1:12" ht="78.75" hidden="1">
      <c r="A11" s="16" t="s">
        <v>295</v>
      </c>
      <c r="B11" s="16" t="s">
        <v>0</v>
      </c>
      <c r="C11" s="16" t="s">
        <v>317</v>
      </c>
      <c r="D11" s="17"/>
      <c r="E11" s="16" t="s">
        <v>13</v>
      </c>
      <c r="F11" s="12">
        <v>258423.7</v>
      </c>
      <c r="G11" s="13">
        <v>44320</v>
      </c>
      <c r="H11" s="14" t="s">
        <v>338</v>
      </c>
      <c r="I11" s="15">
        <v>257131.58</v>
      </c>
      <c r="J11" s="15" t="e">
        <f t="shared" si="0"/>
        <v>#DIV/0!</v>
      </c>
      <c r="K11" s="18">
        <v>44772</v>
      </c>
      <c r="L11" s="23"/>
    </row>
    <row r="12" spans="1:12" ht="94.5">
      <c r="A12" s="16" t="s">
        <v>296</v>
      </c>
      <c r="B12" s="16"/>
      <c r="C12" s="16" t="s">
        <v>318</v>
      </c>
      <c r="D12" s="17">
        <v>36000</v>
      </c>
      <c r="E12" s="7" t="s">
        <v>20</v>
      </c>
      <c r="F12" s="12">
        <v>630000</v>
      </c>
      <c r="G12" s="13">
        <v>44320</v>
      </c>
      <c r="H12" s="14" t="s">
        <v>339</v>
      </c>
      <c r="I12" s="15">
        <v>422100</v>
      </c>
      <c r="J12" s="15">
        <f t="shared" si="0"/>
        <v>11.725</v>
      </c>
      <c r="K12" s="18">
        <v>44685</v>
      </c>
      <c r="L12" s="23"/>
    </row>
    <row r="13" spans="1:12" ht="31.5" hidden="1">
      <c r="A13" s="16" t="s">
        <v>297</v>
      </c>
      <c r="B13" s="16" t="s">
        <v>14</v>
      </c>
      <c r="C13" s="16" t="s">
        <v>264</v>
      </c>
      <c r="D13" s="17"/>
      <c r="E13" s="16"/>
      <c r="F13" s="12">
        <v>124740</v>
      </c>
      <c r="G13" s="13">
        <v>44321</v>
      </c>
      <c r="H13" s="14" t="s">
        <v>340</v>
      </c>
      <c r="I13" s="15">
        <v>124740</v>
      </c>
      <c r="J13" s="15"/>
      <c r="K13" s="18">
        <v>44772</v>
      </c>
      <c r="L13" s="23"/>
    </row>
    <row r="14" spans="1:12" ht="94.5">
      <c r="A14" s="16" t="s">
        <v>298</v>
      </c>
      <c r="B14" s="16"/>
      <c r="C14" s="16" t="s">
        <v>319</v>
      </c>
      <c r="D14" s="17">
        <v>1</v>
      </c>
      <c r="E14" s="7" t="s">
        <v>351</v>
      </c>
      <c r="F14" s="12">
        <v>410590</v>
      </c>
      <c r="G14" s="13">
        <v>44323</v>
      </c>
      <c r="H14" s="14" t="s">
        <v>341</v>
      </c>
      <c r="I14" s="15">
        <v>301783.65000000002</v>
      </c>
      <c r="J14" s="15">
        <f>I14/D14</f>
        <v>301783.65000000002</v>
      </c>
      <c r="K14" s="18">
        <v>44688</v>
      </c>
      <c r="L14" s="23"/>
    </row>
    <row r="15" spans="1:12" ht="81.75" customHeight="1">
      <c r="A15" s="16" t="s">
        <v>299</v>
      </c>
      <c r="B15" s="24" t="s">
        <v>15</v>
      </c>
      <c r="C15" s="16" t="s">
        <v>320</v>
      </c>
      <c r="D15" s="25">
        <v>500</v>
      </c>
      <c r="E15" s="7" t="s">
        <v>20</v>
      </c>
      <c r="F15" s="26">
        <v>35125</v>
      </c>
      <c r="G15" s="27">
        <v>44327</v>
      </c>
      <c r="H15" s="14" t="s">
        <v>177</v>
      </c>
      <c r="I15" s="28">
        <v>35125</v>
      </c>
      <c r="J15" s="15">
        <f t="shared" ref="J15:J20" si="1">I15/D15</f>
        <v>70.25</v>
      </c>
      <c r="K15" s="18">
        <v>44692</v>
      </c>
      <c r="L15" s="23"/>
    </row>
    <row r="16" spans="1:12" ht="99.75" customHeight="1">
      <c r="A16" s="16" t="s">
        <v>300</v>
      </c>
      <c r="B16" s="24" t="s">
        <v>16</v>
      </c>
      <c r="C16" s="16" t="s">
        <v>250</v>
      </c>
      <c r="D16" s="25">
        <v>4000</v>
      </c>
      <c r="E16" s="7" t="s">
        <v>20</v>
      </c>
      <c r="F16" s="26">
        <v>993000</v>
      </c>
      <c r="G16" s="27">
        <v>44327</v>
      </c>
      <c r="H16" s="14" t="s">
        <v>118</v>
      </c>
      <c r="I16" s="28">
        <v>993000</v>
      </c>
      <c r="J16" s="15">
        <f t="shared" si="1"/>
        <v>248.25</v>
      </c>
      <c r="K16" s="18">
        <v>44692</v>
      </c>
      <c r="L16" s="23"/>
    </row>
    <row r="17" spans="1:12" ht="76.5" customHeight="1">
      <c r="A17" s="16" t="s">
        <v>301</v>
      </c>
      <c r="B17" s="24" t="s">
        <v>17</v>
      </c>
      <c r="C17" s="16" t="s">
        <v>321</v>
      </c>
      <c r="D17" s="25">
        <v>84</v>
      </c>
      <c r="E17" s="7" t="s">
        <v>20</v>
      </c>
      <c r="F17" s="26">
        <v>94189.32</v>
      </c>
      <c r="G17" s="27">
        <v>44327</v>
      </c>
      <c r="H17" s="14" t="s">
        <v>275</v>
      </c>
      <c r="I17" s="28">
        <v>88000</v>
      </c>
      <c r="J17" s="15">
        <f t="shared" si="1"/>
        <v>1047.6190476190477</v>
      </c>
      <c r="K17" s="18">
        <v>44692</v>
      </c>
      <c r="L17" s="23"/>
    </row>
    <row r="18" spans="1:12" ht="74.25" customHeight="1">
      <c r="A18" s="16" t="s">
        <v>302</v>
      </c>
      <c r="B18" s="24" t="s">
        <v>18</v>
      </c>
      <c r="C18" s="16" t="s">
        <v>322</v>
      </c>
      <c r="D18" s="25">
        <v>24000</v>
      </c>
      <c r="E18" s="7" t="s">
        <v>20</v>
      </c>
      <c r="F18" s="26">
        <v>1344000</v>
      </c>
      <c r="G18" s="27">
        <v>44327</v>
      </c>
      <c r="H18" s="14" t="s">
        <v>342</v>
      </c>
      <c r="I18" s="28">
        <v>1337280</v>
      </c>
      <c r="J18" s="15">
        <f t="shared" si="1"/>
        <v>55.72</v>
      </c>
      <c r="K18" s="18">
        <v>44692</v>
      </c>
      <c r="L18" s="23"/>
    </row>
    <row r="19" spans="1:12" ht="66.75" customHeight="1">
      <c r="A19" s="16" t="s">
        <v>303</v>
      </c>
      <c r="B19" s="24"/>
      <c r="C19" s="16" t="s">
        <v>173</v>
      </c>
      <c r="D19" s="29">
        <v>7000</v>
      </c>
      <c r="E19" s="7" t="s">
        <v>20</v>
      </c>
      <c r="F19" s="26">
        <v>1067055</v>
      </c>
      <c r="G19" s="27">
        <v>44327</v>
      </c>
      <c r="H19" s="14" t="s">
        <v>343</v>
      </c>
      <c r="I19" s="29">
        <v>897982</v>
      </c>
      <c r="J19" s="15">
        <f t="shared" si="1"/>
        <v>128.28314285714285</v>
      </c>
      <c r="K19" s="18">
        <v>44692</v>
      </c>
      <c r="L19" s="23"/>
    </row>
    <row r="20" spans="1:12" ht="94.5">
      <c r="A20" s="16" t="s">
        <v>304</v>
      </c>
      <c r="B20" s="16"/>
      <c r="C20" s="16" t="s">
        <v>323</v>
      </c>
      <c r="D20" s="17">
        <v>2</v>
      </c>
      <c r="E20" s="7" t="s">
        <v>20</v>
      </c>
      <c r="F20" s="12">
        <v>20476.330000000002</v>
      </c>
      <c r="G20" s="13">
        <v>44329</v>
      </c>
      <c r="H20" s="14" t="s">
        <v>344</v>
      </c>
      <c r="I20" s="15">
        <v>14743.01</v>
      </c>
      <c r="J20" s="15">
        <f t="shared" si="1"/>
        <v>7371.5050000000001</v>
      </c>
      <c r="K20" s="18">
        <v>44561</v>
      </c>
      <c r="L20" s="23"/>
    </row>
    <row r="21" spans="1:12" ht="94.5">
      <c r="A21" s="16" t="s">
        <v>305</v>
      </c>
      <c r="B21" s="16" t="s">
        <v>1</v>
      </c>
      <c r="C21" s="22" t="s">
        <v>324</v>
      </c>
      <c r="D21" s="17">
        <v>400</v>
      </c>
      <c r="E21" s="7" t="s">
        <v>20</v>
      </c>
      <c r="F21" s="15">
        <v>165200</v>
      </c>
      <c r="G21" s="13">
        <v>44329</v>
      </c>
      <c r="H21" s="14" t="s">
        <v>191</v>
      </c>
      <c r="I21" s="15">
        <v>164374</v>
      </c>
      <c r="J21" s="15">
        <f t="shared" ref="J21:J31" si="2">I21/D21</f>
        <v>410.935</v>
      </c>
      <c r="K21" s="18">
        <v>44694</v>
      </c>
      <c r="L21" s="23"/>
    </row>
    <row r="22" spans="1:12" ht="94.5">
      <c r="A22" s="16" t="s">
        <v>306</v>
      </c>
      <c r="C22" s="16" t="s">
        <v>325</v>
      </c>
      <c r="D22" s="17">
        <v>120</v>
      </c>
      <c r="E22" s="7" t="s">
        <v>20</v>
      </c>
      <c r="F22" s="15">
        <v>382800</v>
      </c>
      <c r="G22" s="13">
        <v>44330</v>
      </c>
      <c r="H22" s="14" t="s">
        <v>345</v>
      </c>
      <c r="I22" s="15">
        <v>332000</v>
      </c>
      <c r="J22" s="15">
        <f t="shared" si="2"/>
        <v>2766.6666666666665</v>
      </c>
      <c r="K22" s="18">
        <v>44695</v>
      </c>
      <c r="L22" s="23"/>
    </row>
    <row r="23" spans="1:12" ht="94.5">
      <c r="A23" s="16" t="s">
        <v>307</v>
      </c>
      <c r="C23" s="16" t="s">
        <v>326</v>
      </c>
      <c r="D23" s="17">
        <v>250</v>
      </c>
      <c r="E23" s="7" t="s">
        <v>20</v>
      </c>
      <c r="F23" s="15">
        <v>1493750</v>
      </c>
      <c r="G23" s="13">
        <v>44330</v>
      </c>
      <c r="H23" s="14" t="s">
        <v>346</v>
      </c>
      <c r="I23" s="15">
        <v>1478812.5</v>
      </c>
      <c r="J23" s="15">
        <f t="shared" si="2"/>
        <v>5915.25</v>
      </c>
      <c r="K23" s="18">
        <v>44695</v>
      </c>
      <c r="L23" s="23"/>
    </row>
    <row r="24" spans="1:12" ht="94.5">
      <c r="A24" s="16" t="s">
        <v>308</v>
      </c>
      <c r="C24" s="16" t="s">
        <v>327</v>
      </c>
      <c r="D24" s="17">
        <v>4850</v>
      </c>
      <c r="E24" s="7" t="s">
        <v>20</v>
      </c>
      <c r="F24" s="15">
        <v>826500</v>
      </c>
      <c r="G24" s="13">
        <v>44330</v>
      </c>
      <c r="H24" s="14" t="s">
        <v>180</v>
      </c>
      <c r="I24" s="15">
        <v>466972.5</v>
      </c>
      <c r="J24" s="15">
        <f t="shared" si="2"/>
        <v>96.282989690721649</v>
      </c>
      <c r="K24" s="18">
        <v>44926</v>
      </c>
      <c r="L24" s="23"/>
    </row>
    <row r="25" spans="1:12" ht="94.5">
      <c r="A25" s="16" t="s">
        <v>309</v>
      </c>
      <c r="C25" s="16" t="s">
        <v>328</v>
      </c>
      <c r="D25" s="17">
        <v>1200</v>
      </c>
      <c r="E25" s="7" t="s">
        <v>20</v>
      </c>
      <c r="F25" s="15">
        <v>619200</v>
      </c>
      <c r="G25" s="13">
        <v>44329</v>
      </c>
      <c r="H25" s="14" t="s">
        <v>115</v>
      </c>
      <c r="I25" s="15">
        <v>370178.4</v>
      </c>
      <c r="J25" s="15">
        <f t="shared" si="2"/>
        <v>308.48200000000003</v>
      </c>
      <c r="K25" s="18">
        <v>44694</v>
      </c>
      <c r="L25" s="23"/>
    </row>
    <row r="26" spans="1:12" ht="94.5">
      <c r="A26" s="16" t="s">
        <v>310</v>
      </c>
      <c r="C26" s="16" t="s">
        <v>329</v>
      </c>
      <c r="D26" s="17">
        <v>800</v>
      </c>
      <c r="E26" s="7" t="s">
        <v>20</v>
      </c>
      <c r="F26" s="15">
        <v>4320000</v>
      </c>
      <c r="G26" s="13">
        <v>44335</v>
      </c>
      <c r="H26" s="14" t="s">
        <v>347</v>
      </c>
      <c r="I26" s="15">
        <v>1886000</v>
      </c>
      <c r="J26" s="15">
        <f t="shared" si="2"/>
        <v>2357.5</v>
      </c>
      <c r="K26" s="18">
        <v>44700</v>
      </c>
      <c r="L26" s="23"/>
    </row>
    <row r="27" spans="1:12" ht="94.5">
      <c r="A27" s="16" t="s">
        <v>311</v>
      </c>
      <c r="C27" s="16" t="s">
        <v>330</v>
      </c>
      <c r="D27" s="17">
        <v>2000</v>
      </c>
      <c r="E27" s="7" t="s">
        <v>20</v>
      </c>
      <c r="F27" s="15">
        <v>320000</v>
      </c>
      <c r="G27" s="13">
        <v>44340</v>
      </c>
      <c r="H27" s="14" t="s">
        <v>277</v>
      </c>
      <c r="I27" s="15">
        <v>200000</v>
      </c>
      <c r="J27" s="15">
        <f t="shared" si="2"/>
        <v>100</v>
      </c>
      <c r="K27" s="18">
        <v>44705</v>
      </c>
      <c r="L27" s="23"/>
    </row>
    <row r="28" spans="1:12" ht="94.5">
      <c r="A28" s="16" t="s">
        <v>312</v>
      </c>
      <c r="C28" s="16" t="s">
        <v>331</v>
      </c>
      <c r="D28" s="17">
        <v>12000</v>
      </c>
      <c r="E28" s="7" t="s">
        <v>20</v>
      </c>
      <c r="F28" s="15">
        <v>505200</v>
      </c>
      <c r="G28" s="13">
        <v>44341</v>
      </c>
      <c r="H28" s="14" t="s">
        <v>348</v>
      </c>
      <c r="I28" s="15">
        <v>377436.9</v>
      </c>
      <c r="J28" s="15">
        <f t="shared" si="2"/>
        <v>31.453075000000002</v>
      </c>
      <c r="K28" s="18">
        <v>44706</v>
      </c>
      <c r="L28" s="23"/>
    </row>
    <row r="29" spans="1:12" ht="94.5">
      <c r="A29" s="16" t="s">
        <v>313</v>
      </c>
      <c r="C29" s="16" t="s">
        <v>332</v>
      </c>
      <c r="D29" s="17">
        <v>216</v>
      </c>
      <c r="E29" s="7" t="s">
        <v>20</v>
      </c>
      <c r="F29" s="15">
        <v>230472</v>
      </c>
      <c r="G29" s="13">
        <v>44341</v>
      </c>
      <c r="H29" s="14" t="s">
        <v>177</v>
      </c>
      <c r="I29" s="15">
        <v>230472</v>
      </c>
      <c r="J29" s="15">
        <f t="shared" si="2"/>
        <v>1067</v>
      </c>
      <c r="K29" s="18">
        <v>44706</v>
      </c>
      <c r="L29" s="23"/>
    </row>
    <row r="30" spans="1:12" ht="94.5">
      <c r="A30" s="16" t="s">
        <v>314</v>
      </c>
      <c r="C30" s="16" t="s">
        <v>333</v>
      </c>
      <c r="D30" s="17">
        <v>4912</v>
      </c>
      <c r="E30" s="7" t="s">
        <v>20</v>
      </c>
      <c r="F30" s="15">
        <v>14297020</v>
      </c>
      <c r="G30" s="13">
        <v>44344</v>
      </c>
      <c r="H30" s="14" t="s">
        <v>119</v>
      </c>
      <c r="I30" s="15">
        <v>14297020</v>
      </c>
      <c r="J30" s="15">
        <f t="shared" si="2"/>
        <v>2910.6311074918567</v>
      </c>
      <c r="K30" s="18">
        <v>44709</v>
      </c>
      <c r="L30" s="23"/>
    </row>
    <row r="31" spans="1:12" ht="157.5">
      <c r="A31" s="16" t="s">
        <v>315</v>
      </c>
      <c r="C31" s="16" t="s">
        <v>334</v>
      </c>
      <c r="D31" s="17">
        <v>1</v>
      </c>
      <c r="E31" s="7" t="s">
        <v>350</v>
      </c>
      <c r="F31" s="15">
        <v>517280</v>
      </c>
      <c r="G31" s="13">
        <v>44347</v>
      </c>
      <c r="H31" s="14" t="s">
        <v>349</v>
      </c>
      <c r="I31" s="15">
        <v>517280</v>
      </c>
      <c r="J31" s="15">
        <f t="shared" si="2"/>
        <v>517280</v>
      </c>
      <c r="K31" s="18">
        <v>44926</v>
      </c>
      <c r="L31" s="23"/>
    </row>
    <row r="32" spans="1:12">
      <c r="H32" s="19"/>
      <c r="I32" s="20"/>
      <c r="J32" s="20"/>
      <c r="K32" s="21"/>
    </row>
  </sheetData>
  <mergeCells count="2">
    <mergeCell ref="A2:K2"/>
    <mergeCell ref="A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7"/>
  <sheetViews>
    <sheetView workbookViewId="0">
      <selection sqref="A1:XFD1048576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>
      <c r="A3" s="39" t="s">
        <v>352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110.25">
      <c r="A6" s="16" t="s">
        <v>353</v>
      </c>
      <c r="B6" s="16"/>
      <c r="C6" s="16" t="s">
        <v>425</v>
      </c>
      <c r="D6" s="17">
        <v>20</v>
      </c>
      <c r="E6" s="7" t="s">
        <v>288</v>
      </c>
      <c r="F6" s="12">
        <v>18000</v>
      </c>
      <c r="G6" s="13">
        <v>44348</v>
      </c>
      <c r="H6" s="14" t="s">
        <v>469</v>
      </c>
      <c r="I6" s="15">
        <v>18000</v>
      </c>
      <c r="J6" s="15">
        <f t="shared" ref="J6:J12" si="0">I6/D6</f>
        <v>900</v>
      </c>
      <c r="K6" s="18">
        <v>44772</v>
      </c>
      <c r="L6" s="23"/>
    </row>
    <row r="7" spans="1:12" ht="110.25">
      <c r="A7" s="16" t="s">
        <v>354</v>
      </c>
      <c r="B7" s="16"/>
      <c r="C7" s="16" t="s">
        <v>100</v>
      </c>
      <c r="D7" s="17">
        <v>28000</v>
      </c>
      <c r="E7" s="7" t="s">
        <v>288</v>
      </c>
      <c r="F7" s="12">
        <v>971040</v>
      </c>
      <c r="G7" s="13">
        <v>44348</v>
      </c>
      <c r="H7" s="14" t="s">
        <v>120</v>
      </c>
      <c r="I7" s="15">
        <v>524344</v>
      </c>
      <c r="J7" s="15">
        <f t="shared" si="0"/>
        <v>18.726571428571429</v>
      </c>
      <c r="K7" s="18">
        <v>44772</v>
      </c>
      <c r="L7" s="23"/>
    </row>
    <row r="8" spans="1:12" ht="94.5">
      <c r="A8" s="16" t="s">
        <v>355</v>
      </c>
      <c r="B8" s="16"/>
      <c r="C8" s="16" t="s">
        <v>426</v>
      </c>
      <c r="D8" s="17">
        <v>384</v>
      </c>
      <c r="E8" s="7" t="s">
        <v>20</v>
      </c>
      <c r="F8" s="12">
        <v>218187.34</v>
      </c>
      <c r="G8" s="13">
        <v>44348</v>
      </c>
      <c r="H8" s="14" t="s">
        <v>470</v>
      </c>
      <c r="I8" s="15">
        <v>210550.76</v>
      </c>
      <c r="J8" s="15">
        <f t="shared" si="0"/>
        <v>548.30927083333336</v>
      </c>
      <c r="K8" s="18">
        <v>44561</v>
      </c>
      <c r="L8" s="23"/>
    </row>
    <row r="9" spans="1:12" ht="94.5">
      <c r="A9" s="16" t="s">
        <v>356</v>
      </c>
      <c r="B9" s="16"/>
      <c r="C9" s="16" t="s">
        <v>22</v>
      </c>
      <c r="D9" s="17">
        <v>840</v>
      </c>
      <c r="E9" s="7" t="s">
        <v>20</v>
      </c>
      <c r="F9" s="12">
        <v>546816</v>
      </c>
      <c r="G9" s="13">
        <v>44350</v>
      </c>
      <c r="H9" s="14" t="s">
        <v>277</v>
      </c>
      <c r="I9" s="15">
        <v>415981.67</v>
      </c>
      <c r="J9" s="15">
        <f t="shared" si="0"/>
        <v>495.21627380952378</v>
      </c>
      <c r="K9" s="18">
        <v>44745</v>
      </c>
      <c r="L9" s="23"/>
    </row>
    <row r="10" spans="1:12" ht="94.5">
      <c r="A10" s="16" t="s">
        <v>357</v>
      </c>
      <c r="B10" s="16"/>
      <c r="C10" s="16" t="s">
        <v>22</v>
      </c>
      <c r="D10" s="17">
        <v>1200</v>
      </c>
      <c r="E10" s="7" t="s">
        <v>20</v>
      </c>
      <c r="F10" s="12">
        <v>118821</v>
      </c>
      <c r="G10" s="13">
        <v>44350</v>
      </c>
      <c r="H10" s="14" t="s">
        <v>123</v>
      </c>
      <c r="I10" s="15">
        <v>118821</v>
      </c>
      <c r="J10" s="15">
        <f t="shared" si="0"/>
        <v>99.017499999999998</v>
      </c>
      <c r="K10" s="18">
        <v>44745</v>
      </c>
      <c r="L10" s="23"/>
    </row>
    <row r="11" spans="1:12" ht="78.75" hidden="1">
      <c r="A11" s="16" t="s">
        <v>358</v>
      </c>
      <c r="B11" s="16" t="s">
        <v>0</v>
      </c>
      <c r="C11" s="16" t="s">
        <v>327</v>
      </c>
      <c r="D11" s="17"/>
      <c r="E11" s="16" t="s">
        <v>13</v>
      </c>
      <c r="F11" s="12">
        <v>826500</v>
      </c>
      <c r="G11" s="13">
        <v>44351</v>
      </c>
      <c r="H11" s="14" t="s">
        <v>471</v>
      </c>
      <c r="I11" s="15">
        <v>541357.5</v>
      </c>
      <c r="J11" s="15" t="e">
        <f t="shared" si="0"/>
        <v>#DIV/0!</v>
      </c>
      <c r="K11" s="18">
        <v>44772</v>
      </c>
      <c r="L11" s="23"/>
    </row>
    <row r="12" spans="1:12" ht="94.5">
      <c r="A12" s="16" t="s">
        <v>359</v>
      </c>
      <c r="B12" s="16"/>
      <c r="C12" s="16" t="s">
        <v>427</v>
      </c>
      <c r="D12" s="17">
        <v>200</v>
      </c>
      <c r="E12" s="7" t="s">
        <v>20</v>
      </c>
      <c r="F12" s="12">
        <v>683866</v>
      </c>
      <c r="G12" s="13">
        <v>44351</v>
      </c>
      <c r="H12" s="14" t="s">
        <v>118</v>
      </c>
      <c r="I12" s="15">
        <v>683866</v>
      </c>
      <c r="J12" s="15">
        <f t="shared" si="0"/>
        <v>3419.33</v>
      </c>
      <c r="K12" s="18">
        <v>44772</v>
      </c>
      <c r="L12" s="23"/>
    </row>
    <row r="13" spans="1:12" ht="63" hidden="1">
      <c r="A13" s="16" t="s">
        <v>360</v>
      </c>
      <c r="B13" s="16" t="s">
        <v>14</v>
      </c>
      <c r="C13" s="16" t="s">
        <v>163</v>
      </c>
      <c r="D13" s="17"/>
      <c r="E13" s="16"/>
      <c r="F13" s="12">
        <v>793226.87</v>
      </c>
      <c r="G13" s="13">
        <v>44351</v>
      </c>
      <c r="H13" s="14" t="s">
        <v>185</v>
      </c>
      <c r="I13" s="15">
        <v>793226.87</v>
      </c>
      <c r="J13" s="15"/>
      <c r="K13" s="18">
        <v>44772</v>
      </c>
      <c r="L13" s="23"/>
    </row>
    <row r="14" spans="1:12" ht="94.5">
      <c r="A14" s="16" t="s">
        <v>361</v>
      </c>
      <c r="B14" s="16"/>
      <c r="C14" s="16" t="s">
        <v>428</v>
      </c>
      <c r="D14" s="17">
        <v>1</v>
      </c>
      <c r="E14" s="7" t="s">
        <v>351</v>
      </c>
      <c r="F14" s="12">
        <v>1238633.33</v>
      </c>
      <c r="G14" s="13">
        <v>44354</v>
      </c>
      <c r="H14" s="14" t="s">
        <v>472</v>
      </c>
      <c r="I14" s="15">
        <v>1232440.1599999999</v>
      </c>
      <c r="J14" s="15">
        <f>I14/D14</f>
        <v>1232440.1599999999</v>
      </c>
      <c r="K14" s="18">
        <v>44772</v>
      </c>
      <c r="L14" s="23"/>
    </row>
    <row r="15" spans="1:12" ht="81.75" customHeight="1">
      <c r="A15" s="16" t="s">
        <v>362</v>
      </c>
      <c r="B15" s="24" t="s">
        <v>15</v>
      </c>
      <c r="C15" s="16" t="s">
        <v>245</v>
      </c>
      <c r="D15" s="25">
        <v>120</v>
      </c>
      <c r="E15" s="7" t="s">
        <v>288</v>
      </c>
      <c r="F15" s="26">
        <v>9298680</v>
      </c>
      <c r="G15" s="27">
        <v>44354</v>
      </c>
      <c r="H15" s="14" t="s">
        <v>274</v>
      </c>
      <c r="I15" s="28">
        <v>9298680</v>
      </c>
      <c r="J15" s="15">
        <f t="shared" ref="J15:J77" si="1">I15/D15</f>
        <v>77489</v>
      </c>
      <c r="K15" s="18">
        <v>44772</v>
      </c>
      <c r="L15" s="23"/>
    </row>
    <row r="16" spans="1:12" ht="99.75" customHeight="1">
      <c r="A16" s="16" t="s">
        <v>363</v>
      </c>
      <c r="B16" s="24" t="s">
        <v>16</v>
      </c>
      <c r="C16" s="16" t="s">
        <v>37</v>
      </c>
      <c r="D16" s="25">
        <v>515</v>
      </c>
      <c r="E16" s="7" t="s">
        <v>20</v>
      </c>
      <c r="F16" s="26">
        <v>1462250</v>
      </c>
      <c r="G16" s="27">
        <v>44354</v>
      </c>
      <c r="H16" s="14" t="s">
        <v>119</v>
      </c>
      <c r="I16" s="28">
        <v>1462250</v>
      </c>
      <c r="J16" s="15">
        <f t="shared" si="1"/>
        <v>2839.3203883495144</v>
      </c>
      <c r="K16" s="18">
        <v>44772</v>
      </c>
      <c r="L16" s="23"/>
    </row>
    <row r="17" spans="1:12" ht="76.5" customHeight="1">
      <c r="A17" s="16" t="s">
        <v>364</v>
      </c>
      <c r="B17" s="24" t="s">
        <v>17</v>
      </c>
      <c r="C17" s="16" t="s">
        <v>245</v>
      </c>
      <c r="D17" s="25">
        <v>150</v>
      </c>
      <c r="E17" s="7" t="s">
        <v>288</v>
      </c>
      <c r="F17" s="26">
        <v>10363390</v>
      </c>
      <c r="G17" s="27">
        <v>44354</v>
      </c>
      <c r="H17" s="14" t="s">
        <v>274</v>
      </c>
      <c r="I17" s="28">
        <v>10363390</v>
      </c>
      <c r="J17" s="15">
        <f t="shared" si="1"/>
        <v>69089.266666666663</v>
      </c>
      <c r="K17" s="18">
        <v>44772</v>
      </c>
      <c r="L17" s="23"/>
    </row>
    <row r="18" spans="1:12" ht="74.25" customHeight="1">
      <c r="A18" s="16" t="s">
        <v>365</v>
      </c>
      <c r="B18" s="24" t="s">
        <v>18</v>
      </c>
      <c r="C18" s="16" t="s">
        <v>245</v>
      </c>
      <c r="D18" s="25">
        <v>120</v>
      </c>
      <c r="E18" s="7" t="s">
        <v>288</v>
      </c>
      <c r="F18" s="26">
        <v>9298680</v>
      </c>
      <c r="G18" s="27">
        <v>44354</v>
      </c>
      <c r="H18" s="14" t="s">
        <v>274</v>
      </c>
      <c r="I18" s="28">
        <v>9298680</v>
      </c>
      <c r="J18" s="15">
        <f t="shared" si="1"/>
        <v>77489</v>
      </c>
      <c r="K18" s="18">
        <v>44772</v>
      </c>
      <c r="L18" s="23"/>
    </row>
    <row r="19" spans="1:12" ht="66.75" customHeight="1">
      <c r="A19" s="16" t="s">
        <v>366</v>
      </c>
      <c r="B19" s="24"/>
      <c r="C19" s="16" t="s">
        <v>245</v>
      </c>
      <c r="D19" s="29">
        <v>150</v>
      </c>
      <c r="E19" s="7" t="s">
        <v>288</v>
      </c>
      <c r="F19" s="26">
        <v>10363390</v>
      </c>
      <c r="G19" s="27">
        <v>44354</v>
      </c>
      <c r="H19" s="14" t="s">
        <v>274</v>
      </c>
      <c r="I19" s="29">
        <v>10363390</v>
      </c>
      <c r="J19" s="15">
        <f t="shared" si="1"/>
        <v>69089.266666666663</v>
      </c>
      <c r="K19" s="18">
        <v>44772</v>
      </c>
      <c r="L19" s="23"/>
    </row>
    <row r="20" spans="1:12" ht="110.25">
      <c r="A20" s="16" t="s">
        <v>367</v>
      </c>
      <c r="B20" s="16"/>
      <c r="C20" s="16" t="s">
        <v>429</v>
      </c>
      <c r="D20" s="17">
        <v>60</v>
      </c>
      <c r="E20" s="7" t="s">
        <v>288</v>
      </c>
      <c r="F20" s="12">
        <v>4374000</v>
      </c>
      <c r="G20" s="13">
        <v>44354</v>
      </c>
      <c r="H20" s="14" t="s">
        <v>473</v>
      </c>
      <c r="I20" s="15">
        <v>4374000</v>
      </c>
      <c r="J20" s="15">
        <f t="shared" si="1"/>
        <v>72900</v>
      </c>
      <c r="K20" s="18">
        <v>44772</v>
      </c>
      <c r="L20" s="23"/>
    </row>
    <row r="21" spans="1:12" ht="94.5">
      <c r="A21" s="16" t="s">
        <v>368</v>
      </c>
      <c r="B21" s="16" t="s">
        <v>1</v>
      </c>
      <c r="C21" s="22" t="s">
        <v>172</v>
      </c>
      <c r="D21" s="17">
        <v>150</v>
      </c>
      <c r="E21" s="7" t="s">
        <v>20</v>
      </c>
      <c r="F21" s="15">
        <v>136050</v>
      </c>
      <c r="G21" s="13">
        <v>44354</v>
      </c>
      <c r="H21" s="14" t="s">
        <v>474</v>
      </c>
      <c r="I21" s="15">
        <v>135369.75</v>
      </c>
      <c r="J21" s="15">
        <f t="shared" si="1"/>
        <v>902.46500000000003</v>
      </c>
      <c r="K21" s="18">
        <v>44772</v>
      </c>
      <c r="L21" s="23"/>
    </row>
    <row r="22" spans="1:12" ht="94.5">
      <c r="A22" s="16" t="s">
        <v>369</v>
      </c>
      <c r="C22" s="16" t="s">
        <v>430</v>
      </c>
      <c r="D22" s="17">
        <v>456</v>
      </c>
      <c r="E22" s="7" t="s">
        <v>20</v>
      </c>
      <c r="F22" s="15">
        <v>48751.92</v>
      </c>
      <c r="G22" s="13">
        <v>44354</v>
      </c>
      <c r="H22" s="14" t="s">
        <v>475</v>
      </c>
      <c r="I22" s="15">
        <v>19498.240000000002</v>
      </c>
      <c r="J22" s="15">
        <f t="shared" si="1"/>
        <v>42.75929824561404</v>
      </c>
      <c r="K22" s="18">
        <v>44561</v>
      </c>
      <c r="L22" s="23"/>
    </row>
    <row r="23" spans="1:12" ht="94.5">
      <c r="A23" s="16" t="s">
        <v>370</v>
      </c>
      <c r="C23" s="16" t="s">
        <v>431</v>
      </c>
      <c r="D23" s="17">
        <v>137</v>
      </c>
      <c r="E23" s="7" t="s">
        <v>20</v>
      </c>
      <c r="F23" s="15">
        <v>3493.5</v>
      </c>
      <c r="G23" s="13">
        <v>44354</v>
      </c>
      <c r="H23" s="14" t="s">
        <v>475</v>
      </c>
      <c r="I23" s="15">
        <v>2281.39</v>
      </c>
      <c r="J23" s="15">
        <f t="shared" si="1"/>
        <v>16.652481751824816</v>
      </c>
      <c r="K23" s="18">
        <v>44561</v>
      </c>
      <c r="L23" s="23"/>
    </row>
    <row r="24" spans="1:12" ht="94.5">
      <c r="A24" s="16" t="s">
        <v>371</v>
      </c>
      <c r="C24" s="16" t="s">
        <v>432</v>
      </c>
      <c r="D24" s="17">
        <v>1195</v>
      </c>
      <c r="E24" s="7" t="s">
        <v>20</v>
      </c>
      <c r="F24" s="15">
        <v>50263.45</v>
      </c>
      <c r="G24" s="13">
        <v>44354</v>
      </c>
      <c r="H24" s="14" t="s">
        <v>476</v>
      </c>
      <c r="I24" s="15">
        <v>16444.810000000001</v>
      </c>
      <c r="J24" s="15">
        <f t="shared" si="1"/>
        <v>13.761347280334729</v>
      </c>
      <c r="K24" s="18">
        <v>44561</v>
      </c>
      <c r="L24" s="23"/>
    </row>
    <row r="25" spans="1:12" ht="94.5">
      <c r="A25" s="16" t="s">
        <v>372</v>
      </c>
      <c r="C25" s="16" t="s">
        <v>172</v>
      </c>
      <c r="D25" s="17">
        <v>500</v>
      </c>
      <c r="E25" s="7" t="s">
        <v>20</v>
      </c>
      <c r="F25" s="15">
        <v>189520</v>
      </c>
      <c r="G25" s="13">
        <v>44354</v>
      </c>
      <c r="H25" s="14" t="s">
        <v>474</v>
      </c>
      <c r="I25" s="15">
        <v>189520</v>
      </c>
      <c r="J25" s="15">
        <f t="shared" si="1"/>
        <v>379.04</v>
      </c>
      <c r="K25" s="18">
        <v>44772</v>
      </c>
      <c r="L25" s="23"/>
    </row>
    <row r="26" spans="1:12" ht="94.5">
      <c r="A26" s="16" t="s">
        <v>373</v>
      </c>
      <c r="C26" s="16" t="s">
        <v>433</v>
      </c>
      <c r="D26" s="17">
        <v>3935</v>
      </c>
      <c r="E26" s="7" t="s">
        <v>20</v>
      </c>
      <c r="F26" s="15">
        <v>254503.59</v>
      </c>
      <c r="G26" s="13">
        <v>44354</v>
      </c>
      <c r="H26" s="14" t="s">
        <v>476</v>
      </c>
      <c r="I26" s="15">
        <v>141249.47</v>
      </c>
      <c r="J26" s="15">
        <f t="shared" si="1"/>
        <v>35.895672172808133</v>
      </c>
      <c r="K26" s="18">
        <v>44561</v>
      </c>
      <c r="L26" s="23"/>
    </row>
    <row r="27" spans="1:12" ht="94.5">
      <c r="A27" s="16" t="s">
        <v>374</v>
      </c>
      <c r="C27" s="16" t="s">
        <v>434</v>
      </c>
      <c r="D27" s="17">
        <v>277</v>
      </c>
      <c r="E27" s="7" t="s">
        <v>20</v>
      </c>
      <c r="F27" s="15">
        <v>3324</v>
      </c>
      <c r="G27" s="13">
        <v>44354</v>
      </c>
      <c r="H27" s="14" t="s">
        <v>475</v>
      </c>
      <c r="I27" s="15">
        <v>1339.38</v>
      </c>
      <c r="J27" s="15">
        <f t="shared" si="1"/>
        <v>4.8353068592057769</v>
      </c>
      <c r="K27" s="18">
        <v>44561</v>
      </c>
      <c r="L27" s="23"/>
    </row>
    <row r="28" spans="1:12" ht="94.5">
      <c r="A28" s="16" t="s">
        <v>375</v>
      </c>
      <c r="C28" s="16" t="s">
        <v>435</v>
      </c>
      <c r="D28" s="17">
        <v>8500</v>
      </c>
      <c r="E28" s="7" t="s">
        <v>20</v>
      </c>
      <c r="F28" s="15">
        <v>987695</v>
      </c>
      <c r="G28" s="13">
        <v>44354</v>
      </c>
      <c r="H28" s="14" t="s">
        <v>284</v>
      </c>
      <c r="I28" s="15">
        <v>987695</v>
      </c>
      <c r="J28" s="15">
        <f t="shared" si="1"/>
        <v>116.19941176470589</v>
      </c>
      <c r="K28" s="18">
        <v>44772</v>
      </c>
      <c r="L28" s="23"/>
    </row>
    <row r="29" spans="1:12" ht="94.5">
      <c r="A29" s="16" t="s">
        <v>376</v>
      </c>
      <c r="C29" s="16" t="s">
        <v>172</v>
      </c>
      <c r="D29" s="17">
        <v>1400</v>
      </c>
      <c r="E29" s="7" t="s">
        <v>20</v>
      </c>
      <c r="F29" s="15">
        <v>991850</v>
      </c>
      <c r="G29" s="13">
        <v>44354</v>
      </c>
      <c r="H29" s="14" t="s">
        <v>474</v>
      </c>
      <c r="I29" s="15">
        <v>972013</v>
      </c>
      <c r="J29" s="15">
        <f t="shared" si="1"/>
        <v>694.29499999999996</v>
      </c>
      <c r="K29" s="18">
        <v>44772</v>
      </c>
      <c r="L29" s="23"/>
    </row>
    <row r="30" spans="1:12" ht="94.5">
      <c r="A30" s="16" t="s">
        <v>377</v>
      </c>
      <c r="C30" s="16" t="s">
        <v>436</v>
      </c>
      <c r="D30" s="17">
        <v>1275</v>
      </c>
      <c r="E30" s="7" t="s">
        <v>20</v>
      </c>
      <c r="F30" s="15">
        <v>131640</v>
      </c>
      <c r="G30" s="13">
        <v>44354</v>
      </c>
      <c r="H30" s="14" t="s">
        <v>477</v>
      </c>
      <c r="I30" s="15">
        <v>130980</v>
      </c>
      <c r="J30" s="15">
        <f t="shared" si="1"/>
        <v>102.72941176470589</v>
      </c>
      <c r="K30" s="18">
        <v>44561</v>
      </c>
      <c r="L30" s="23"/>
    </row>
    <row r="31" spans="1:12" ht="94.5">
      <c r="A31" s="16" t="s">
        <v>378</v>
      </c>
      <c r="C31" s="16" t="s">
        <v>22</v>
      </c>
      <c r="D31" s="17">
        <v>3900</v>
      </c>
      <c r="E31" s="7" t="s">
        <v>20</v>
      </c>
      <c r="F31" s="15">
        <v>273730</v>
      </c>
      <c r="G31" s="13">
        <v>44354</v>
      </c>
      <c r="H31" s="14" t="s">
        <v>182</v>
      </c>
      <c r="I31" s="15">
        <v>244610</v>
      </c>
      <c r="J31" s="15">
        <f t="shared" si="1"/>
        <v>62.720512820512823</v>
      </c>
      <c r="K31" s="18">
        <v>44719</v>
      </c>
      <c r="L31" s="23"/>
    </row>
    <row r="32" spans="1:12" ht="94.5">
      <c r="A32" s="16" t="s">
        <v>379</v>
      </c>
      <c r="C32" s="16" t="s">
        <v>22</v>
      </c>
      <c r="D32" s="17">
        <v>2000</v>
      </c>
      <c r="E32" s="7" t="s">
        <v>20</v>
      </c>
      <c r="F32" s="15">
        <v>358770</v>
      </c>
      <c r="G32" s="13">
        <v>44354</v>
      </c>
      <c r="H32" s="14" t="s">
        <v>182</v>
      </c>
      <c r="I32" s="15">
        <v>169106</v>
      </c>
      <c r="J32" s="15">
        <f t="shared" si="1"/>
        <v>84.552999999999997</v>
      </c>
      <c r="K32" s="18">
        <v>44719</v>
      </c>
    </row>
    <row r="33" spans="1:11" ht="94.5">
      <c r="A33" s="16" t="s">
        <v>380</v>
      </c>
      <c r="C33" s="16" t="s">
        <v>437</v>
      </c>
      <c r="D33" s="17">
        <v>200</v>
      </c>
      <c r="E33" s="7" t="s">
        <v>20</v>
      </c>
      <c r="F33" s="15">
        <v>36316</v>
      </c>
      <c r="G33" s="13">
        <v>44354</v>
      </c>
      <c r="H33" s="14" t="s">
        <v>478</v>
      </c>
      <c r="I33" s="15">
        <v>26300</v>
      </c>
      <c r="J33" s="15">
        <f t="shared" si="1"/>
        <v>131.5</v>
      </c>
      <c r="K33" s="18">
        <v>44772</v>
      </c>
    </row>
    <row r="34" spans="1:11" ht="94.5">
      <c r="A34" s="16" t="s">
        <v>381</v>
      </c>
      <c r="C34" s="16" t="s">
        <v>430</v>
      </c>
      <c r="D34" s="17">
        <v>39105</v>
      </c>
      <c r="E34" s="7" t="s">
        <v>20</v>
      </c>
      <c r="F34" s="15">
        <v>665441.26</v>
      </c>
      <c r="G34" s="13">
        <v>44354</v>
      </c>
      <c r="H34" s="14" t="s">
        <v>475</v>
      </c>
      <c r="I34" s="15">
        <v>329392.78999999998</v>
      </c>
      <c r="J34" s="15">
        <f t="shared" si="1"/>
        <v>8.4232908835187317</v>
      </c>
      <c r="K34" s="18">
        <v>44561</v>
      </c>
    </row>
    <row r="35" spans="1:11" ht="94.5">
      <c r="A35" s="16" t="s">
        <v>382</v>
      </c>
      <c r="C35" s="16" t="s">
        <v>438</v>
      </c>
      <c r="D35" s="17">
        <v>19879</v>
      </c>
      <c r="E35" s="7" t="s">
        <v>20</v>
      </c>
      <c r="F35" s="15">
        <v>384648.97</v>
      </c>
      <c r="G35" s="13">
        <v>44355</v>
      </c>
      <c r="H35" s="14" t="s">
        <v>479</v>
      </c>
      <c r="I35" s="15">
        <v>178861.7</v>
      </c>
      <c r="J35" s="15">
        <f t="shared" si="1"/>
        <v>8.9975199959756527</v>
      </c>
      <c r="K35" s="18">
        <v>44561</v>
      </c>
    </row>
    <row r="36" spans="1:11" ht="94.5">
      <c r="A36" s="16" t="s">
        <v>383</v>
      </c>
      <c r="C36" s="16" t="s">
        <v>439</v>
      </c>
      <c r="D36" s="17">
        <v>2</v>
      </c>
      <c r="E36" s="7" t="s">
        <v>20</v>
      </c>
      <c r="F36" s="15">
        <v>23423.33</v>
      </c>
      <c r="G36" s="13">
        <v>44355</v>
      </c>
      <c r="H36" s="14" t="s">
        <v>344</v>
      </c>
      <c r="I36" s="15">
        <v>17369.36</v>
      </c>
      <c r="J36" s="15">
        <f t="shared" si="1"/>
        <v>8684.68</v>
      </c>
      <c r="K36" s="18">
        <v>44772</v>
      </c>
    </row>
    <row r="37" spans="1:11" ht="94.5">
      <c r="A37" s="16" t="s">
        <v>384</v>
      </c>
      <c r="C37" s="16" t="s">
        <v>440</v>
      </c>
      <c r="D37" s="17">
        <v>797</v>
      </c>
      <c r="E37" s="7" t="s">
        <v>20</v>
      </c>
      <c r="F37" s="15">
        <v>150082</v>
      </c>
      <c r="G37" s="13">
        <v>44355</v>
      </c>
      <c r="H37" s="14" t="s">
        <v>123</v>
      </c>
      <c r="I37" s="15">
        <v>109559.86</v>
      </c>
      <c r="J37" s="15">
        <f t="shared" si="1"/>
        <v>137.4653199498118</v>
      </c>
      <c r="K37" s="18">
        <v>44750</v>
      </c>
    </row>
    <row r="38" spans="1:11" ht="94.5">
      <c r="A38" s="16" t="s">
        <v>385</v>
      </c>
      <c r="C38" s="16" t="s">
        <v>441</v>
      </c>
      <c r="D38" s="17">
        <v>5000</v>
      </c>
      <c r="E38" s="7" t="s">
        <v>20</v>
      </c>
      <c r="F38" s="15">
        <v>350100</v>
      </c>
      <c r="G38" s="13">
        <v>44356</v>
      </c>
      <c r="H38" s="14" t="s">
        <v>480</v>
      </c>
      <c r="I38" s="15">
        <v>273078</v>
      </c>
      <c r="J38" s="15">
        <f t="shared" si="1"/>
        <v>54.615600000000001</v>
      </c>
      <c r="K38" s="18">
        <v>44772</v>
      </c>
    </row>
    <row r="39" spans="1:11" ht="94.5">
      <c r="A39" s="16" t="s">
        <v>386</v>
      </c>
      <c r="C39" s="16" t="s">
        <v>442</v>
      </c>
      <c r="D39" s="17">
        <v>51</v>
      </c>
      <c r="E39" s="7" t="s">
        <v>20</v>
      </c>
      <c r="F39" s="15">
        <v>994500</v>
      </c>
      <c r="G39" s="13">
        <v>44356</v>
      </c>
      <c r="H39" s="14" t="s">
        <v>337</v>
      </c>
      <c r="I39" s="15">
        <v>919912.5</v>
      </c>
      <c r="J39" s="15">
        <f t="shared" si="1"/>
        <v>18037.5</v>
      </c>
      <c r="K39" s="18">
        <v>44772</v>
      </c>
    </row>
    <row r="40" spans="1:11" ht="94.5">
      <c r="A40" s="16" t="s">
        <v>387</v>
      </c>
      <c r="C40" s="16" t="s">
        <v>22</v>
      </c>
      <c r="D40" s="17">
        <v>400</v>
      </c>
      <c r="E40" s="7" t="s">
        <v>20</v>
      </c>
      <c r="F40" s="15">
        <v>76640</v>
      </c>
      <c r="G40" s="13">
        <v>44356</v>
      </c>
      <c r="H40" s="14" t="s">
        <v>177</v>
      </c>
      <c r="I40" s="15">
        <v>62068.95</v>
      </c>
      <c r="J40" s="15">
        <f t="shared" si="1"/>
        <v>155.17237499999999</v>
      </c>
      <c r="K40" s="18">
        <v>44751</v>
      </c>
    </row>
    <row r="41" spans="1:11" ht="94.5">
      <c r="A41" s="16" t="s">
        <v>388</v>
      </c>
      <c r="C41" s="16" t="s">
        <v>443</v>
      </c>
      <c r="D41" s="17">
        <v>100</v>
      </c>
      <c r="E41" s="7" t="s">
        <v>20</v>
      </c>
      <c r="F41" s="15">
        <v>23732</v>
      </c>
      <c r="G41" s="13">
        <v>44358</v>
      </c>
      <c r="H41" s="14" t="s">
        <v>481</v>
      </c>
      <c r="I41" s="15">
        <v>14001.88</v>
      </c>
      <c r="J41" s="15">
        <f t="shared" si="1"/>
        <v>140.0188</v>
      </c>
      <c r="K41" s="18">
        <v>44772</v>
      </c>
    </row>
    <row r="42" spans="1:11" ht="94.5">
      <c r="A42" s="16" t="s">
        <v>389</v>
      </c>
      <c r="C42" s="16" t="s">
        <v>444</v>
      </c>
      <c r="D42" s="17">
        <v>613</v>
      </c>
      <c r="E42" s="7" t="s">
        <v>20</v>
      </c>
      <c r="F42" s="15">
        <v>21094280</v>
      </c>
      <c r="G42" s="13">
        <v>44358</v>
      </c>
      <c r="H42" s="14" t="s">
        <v>119</v>
      </c>
      <c r="I42" s="15">
        <v>21094280</v>
      </c>
      <c r="J42" s="15">
        <f t="shared" si="1"/>
        <v>34411.549755301792</v>
      </c>
      <c r="K42" s="18">
        <v>44772</v>
      </c>
    </row>
    <row r="43" spans="1:11" ht="94.5">
      <c r="A43" s="16" t="s">
        <v>390</v>
      </c>
      <c r="C43" s="16" t="s">
        <v>445</v>
      </c>
      <c r="D43" s="17">
        <v>930</v>
      </c>
      <c r="E43" s="7" t="s">
        <v>20</v>
      </c>
      <c r="F43" s="15">
        <v>51737.4</v>
      </c>
      <c r="G43" s="13">
        <v>44362</v>
      </c>
      <c r="H43" s="14" t="s">
        <v>482</v>
      </c>
      <c r="I43" s="15">
        <v>38741.31</v>
      </c>
      <c r="J43" s="15">
        <f t="shared" si="1"/>
        <v>41.657322580645157</v>
      </c>
      <c r="K43" s="18">
        <v>44772</v>
      </c>
    </row>
    <row r="44" spans="1:11" ht="94.5">
      <c r="A44" s="16" t="s">
        <v>391</v>
      </c>
      <c r="C44" s="16" t="s">
        <v>446</v>
      </c>
      <c r="D44" s="17">
        <v>600</v>
      </c>
      <c r="E44" s="7" t="s">
        <v>20</v>
      </c>
      <c r="F44" s="15">
        <v>737400</v>
      </c>
      <c r="G44" s="13">
        <v>44362</v>
      </c>
      <c r="H44" s="14" t="s">
        <v>483</v>
      </c>
      <c r="I44" s="15">
        <v>733713</v>
      </c>
      <c r="J44" s="15">
        <f t="shared" si="1"/>
        <v>1222.855</v>
      </c>
      <c r="K44" s="18">
        <v>44757</v>
      </c>
    </row>
    <row r="45" spans="1:11" ht="94.5">
      <c r="A45" s="16" t="s">
        <v>392</v>
      </c>
      <c r="C45" s="16" t="s">
        <v>447</v>
      </c>
      <c r="D45" s="17">
        <v>1500</v>
      </c>
      <c r="E45" s="7" t="s">
        <v>20</v>
      </c>
      <c r="F45" s="15">
        <v>107618</v>
      </c>
      <c r="G45" s="13">
        <v>44362</v>
      </c>
      <c r="H45" s="14" t="s">
        <v>275</v>
      </c>
      <c r="I45" s="15">
        <v>107618</v>
      </c>
      <c r="J45" s="15">
        <f t="shared" si="1"/>
        <v>71.745333333333335</v>
      </c>
      <c r="K45" s="18">
        <v>44772</v>
      </c>
    </row>
    <row r="46" spans="1:11" ht="94.5">
      <c r="A46" s="16" t="s">
        <v>393</v>
      </c>
      <c r="C46" s="16" t="s">
        <v>448</v>
      </c>
      <c r="D46" s="17">
        <v>350</v>
      </c>
      <c r="E46" s="7" t="s">
        <v>20</v>
      </c>
      <c r="F46" s="15">
        <v>30100</v>
      </c>
      <c r="G46" s="13">
        <v>44362</v>
      </c>
      <c r="H46" s="14" t="s">
        <v>184</v>
      </c>
      <c r="I46" s="15">
        <v>15953</v>
      </c>
      <c r="J46" s="15">
        <f t="shared" si="1"/>
        <v>45.58</v>
      </c>
      <c r="K46" s="18">
        <v>44772</v>
      </c>
    </row>
    <row r="47" spans="1:11" ht="110.25">
      <c r="A47" s="16" t="s">
        <v>394</v>
      </c>
      <c r="C47" s="16" t="s">
        <v>39</v>
      </c>
      <c r="D47" s="17">
        <v>297</v>
      </c>
      <c r="E47" s="7" t="s">
        <v>21</v>
      </c>
      <c r="F47" s="15">
        <v>997920</v>
      </c>
      <c r="G47" s="13">
        <v>44362</v>
      </c>
      <c r="H47" s="14" t="s">
        <v>484</v>
      </c>
      <c r="I47" s="15">
        <v>992930.4</v>
      </c>
      <c r="J47" s="15">
        <f t="shared" si="1"/>
        <v>3343.2000000000003</v>
      </c>
      <c r="K47" s="18">
        <v>44772</v>
      </c>
    </row>
    <row r="48" spans="1:11" ht="110.25">
      <c r="A48" s="16" t="s">
        <v>395</v>
      </c>
      <c r="C48" s="16" t="s">
        <v>449</v>
      </c>
      <c r="D48" s="17">
        <v>500</v>
      </c>
      <c r="E48" s="7" t="s">
        <v>20</v>
      </c>
      <c r="F48" s="15">
        <v>100900</v>
      </c>
      <c r="G48" s="13">
        <v>44362</v>
      </c>
      <c r="H48" s="14" t="s">
        <v>189</v>
      </c>
      <c r="I48" s="15">
        <v>20180</v>
      </c>
      <c r="J48" s="15">
        <f t="shared" si="1"/>
        <v>40.36</v>
      </c>
      <c r="K48" s="18">
        <v>44772</v>
      </c>
    </row>
    <row r="49" spans="1:11" ht="94.5">
      <c r="A49" s="16" t="s">
        <v>396</v>
      </c>
      <c r="C49" s="16" t="s">
        <v>450</v>
      </c>
      <c r="D49" s="17">
        <v>6000</v>
      </c>
      <c r="E49" s="7" t="s">
        <v>20</v>
      </c>
      <c r="F49" s="15">
        <v>540000</v>
      </c>
      <c r="G49" s="13">
        <v>44362</v>
      </c>
      <c r="H49" s="14" t="s">
        <v>485</v>
      </c>
      <c r="I49" s="15">
        <v>480600</v>
      </c>
      <c r="J49" s="15">
        <f t="shared" si="1"/>
        <v>80.099999999999994</v>
      </c>
      <c r="K49" s="18">
        <v>44772</v>
      </c>
    </row>
    <row r="50" spans="1:11" ht="94.5">
      <c r="A50" s="16" t="s">
        <v>397</v>
      </c>
      <c r="C50" s="16" t="s">
        <v>451</v>
      </c>
      <c r="D50" s="17">
        <v>5</v>
      </c>
      <c r="E50" s="7" t="s">
        <v>20</v>
      </c>
      <c r="F50" s="15">
        <v>514760</v>
      </c>
      <c r="G50" s="13">
        <v>44362</v>
      </c>
      <c r="H50" s="14" t="s">
        <v>472</v>
      </c>
      <c r="I50" s="15">
        <v>512186.2</v>
      </c>
      <c r="J50" s="15">
        <f t="shared" si="1"/>
        <v>102437.24</v>
      </c>
      <c r="K50" s="18">
        <v>44772</v>
      </c>
    </row>
    <row r="51" spans="1:11" ht="94.5">
      <c r="A51" s="16" t="s">
        <v>398</v>
      </c>
      <c r="C51" s="16" t="s">
        <v>452</v>
      </c>
      <c r="D51" s="17">
        <v>10</v>
      </c>
      <c r="E51" s="7" t="s">
        <v>20</v>
      </c>
      <c r="F51" s="15">
        <v>127156.7</v>
      </c>
      <c r="G51" s="13">
        <v>44362</v>
      </c>
      <c r="H51" s="14" t="s">
        <v>472</v>
      </c>
      <c r="I51" s="15">
        <v>127156.7</v>
      </c>
      <c r="J51" s="15">
        <f t="shared" si="1"/>
        <v>12715.67</v>
      </c>
      <c r="K51" s="18">
        <v>44772</v>
      </c>
    </row>
    <row r="52" spans="1:11" ht="110.25">
      <c r="A52" s="16" t="s">
        <v>399</v>
      </c>
      <c r="C52" s="16" t="s">
        <v>169</v>
      </c>
      <c r="D52" s="17">
        <v>3870</v>
      </c>
      <c r="E52" s="7" t="s">
        <v>20</v>
      </c>
      <c r="F52" s="15">
        <v>650380</v>
      </c>
      <c r="G52" s="13">
        <v>44362</v>
      </c>
      <c r="H52" s="14" t="s">
        <v>189</v>
      </c>
      <c r="I52" s="15">
        <v>110564.6</v>
      </c>
      <c r="J52" s="15">
        <f t="shared" si="1"/>
        <v>28.569664082687339</v>
      </c>
      <c r="K52" s="18">
        <v>44772</v>
      </c>
    </row>
    <row r="53" spans="1:11" ht="110.25">
      <c r="A53" s="16" t="s">
        <v>400</v>
      </c>
      <c r="C53" s="16" t="s">
        <v>169</v>
      </c>
      <c r="D53" s="17">
        <v>4000</v>
      </c>
      <c r="E53" s="7" t="s">
        <v>20</v>
      </c>
      <c r="F53" s="15">
        <v>848000</v>
      </c>
      <c r="G53" s="13">
        <v>44362</v>
      </c>
      <c r="H53" s="14" t="s">
        <v>189</v>
      </c>
      <c r="I53" s="15">
        <v>148400</v>
      </c>
      <c r="J53" s="15">
        <f t="shared" si="1"/>
        <v>37.1</v>
      </c>
      <c r="K53" s="18">
        <v>44772</v>
      </c>
    </row>
    <row r="54" spans="1:11" ht="110.25">
      <c r="A54" s="16" t="s">
        <v>401</v>
      </c>
      <c r="C54" s="16" t="s">
        <v>169</v>
      </c>
      <c r="D54" s="17">
        <v>5000</v>
      </c>
      <c r="E54" s="7" t="s">
        <v>20</v>
      </c>
      <c r="F54" s="15">
        <v>1035000</v>
      </c>
      <c r="G54" s="13">
        <v>44362</v>
      </c>
      <c r="H54" s="14" t="s">
        <v>189</v>
      </c>
      <c r="I54" s="15">
        <v>160425</v>
      </c>
      <c r="J54" s="15">
        <f t="shared" si="1"/>
        <v>32.085000000000001</v>
      </c>
      <c r="K54" s="18">
        <v>44772</v>
      </c>
    </row>
    <row r="55" spans="1:11" ht="110.25">
      <c r="A55" s="16" t="s">
        <v>402</v>
      </c>
      <c r="C55" s="16" t="s">
        <v>169</v>
      </c>
      <c r="D55" s="17">
        <v>500</v>
      </c>
      <c r="E55" s="7" t="s">
        <v>20</v>
      </c>
      <c r="F55" s="15">
        <v>259100</v>
      </c>
      <c r="G55" s="13">
        <v>44362</v>
      </c>
      <c r="H55" s="14" t="s">
        <v>189</v>
      </c>
      <c r="I55" s="15">
        <v>99753.5</v>
      </c>
      <c r="J55" s="15">
        <f t="shared" si="1"/>
        <v>199.50700000000001</v>
      </c>
      <c r="K55" s="18">
        <v>44772</v>
      </c>
    </row>
    <row r="56" spans="1:11" ht="110.25">
      <c r="A56" s="16" t="s">
        <v>403</v>
      </c>
      <c r="C56" s="16" t="s">
        <v>169</v>
      </c>
      <c r="D56" s="17">
        <v>1500</v>
      </c>
      <c r="E56" s="7" t="s">
        <v>20</v>
      </c>
      <c r="F56" s="15">
        <v>423000</v>
      </c>
      <c r="G56" s="13">
        <v>44362</v>
      </c>
      <c r="H56" s="14" t="s">
        <v>189</v>
      </c>
      <c r="I56" s="15">
        <v>84600</v>
      </c>
      <c r="J56" s="15">
        <f t="shared" si="1"/>
        <v>56.4</v>
      </c>
      <c r="K56" s="18">
        <v>44772</v>
      </c>
    </row>
    <row r="57" spans="1:11" ht="94.5">
      <c r="A57" s="16" t="s">
        <v>404</v>
      </c>
      <c r="C57" s="16" t="s">
        <v>453</v>
      </c>
      <c r="D57" s="17">
        <v>4300</v>
      </c>
      <c r="E57" s="7" t="s">
        <v>20</v>
      </c>
      <c r="F57" s="15">
        <v>997600</v>
      </c>
      <c r="G57" s="13">
        <v>44362</v>
      </c>
      <c r="H57" s="14" t="s">
        <v>476</v>
      </c>
      <c r="I57" s="15">
        <v>987624</v>
      </c>
      <c r="J57" s="15">
        <f t="shared" si="1"/>
        <v>229.68</v>
      </c>
      <c r="K57" s="18">
        <v>44772</v>
      </c>
    </row>
    <row r="58" spans="1:11" ht="94.5">
      <c r="A58" s="16" t="s">
        <v>405</v>
      </c>
      <c r="C58" s="16" t="s">
        <v>454</v>
      </c>
      <c r="D58" s="17">
        <v>10</v>
      </c>
      <c r="E58" s="7" t="s">
        <v>20</v>
      </c>
      <c r="F58" s="15">
        <v>64860</v>
      </c>
      <c r="G58" s="13">
        <v>44362</v>
      </c>
      <c r="H58" s="14" t="s">
        <v>486</v>
      </c>
      <c r="I58" s="15">
        <v>64860</v>
      </c>
      <c r="J58" s="15">
        <f t="shared" si="1"/>
        <v>6486</v>
      </c>
      <c r="K58" s="18">
        <v>44561</v>
      </c>
    </row>
    <row r="59" spans="1:11" ht="110.25">
      <c r="A59" s="16" t="s">
        <v>406</v>
      </c>
      <c r="C59" s="16" t="s">
        <v>40</v>
      </c>
      <c r="D59" s="17">
        <v>30</v>
      </c>
      <c r="E59" s="7" t="s">
        <v>20</v>
      </c>
      <c r="F59" s="15">
        <v>810000</v>
      </c>
      <c r="G59" s="13">
        <v>44362</v>
      </c>
      <c r="H59" s="14" t="s">
        <v>487</v>
      </c>
      <c r="I59" s="15">
        <v>395949</v>
      </c>
      <c r="J59" s="15">
        <f t="shared" si="1"/>
        <v>13198.3</v>
      </c>
      <c r="K59" s="18">
        <v>44772</v>
      </c>
    </row>
    <row r="60" spans="1:11" ht="94.5">
      <c r="A60" s="16" t="s">
        <v>407</v>
      </c>
      <c r="C60" s="16" t="s">
        <v>455</v>
      </c>
      <c r="D60" s="17">
        <v>31900</v>
      </c>
      <c r="E60" s="7" t="s">
        <v>20</v>
      </c>
      <c r="F60" s="15">
        <v>171624</v>
      </c>
      <c r="G60" s="13">
        <v>44362</v>
      </c>
      <c r="H60" s="14" t="s">
        <v>488</v>
      </c>
      <c r="I60" s="15">
        <v>58835.040000000001</v>
      </c>
      <c r="J60" s="15">
        <f t="shared" si="1"/>
        <v>1.8443586206896552</v>
      </c>
      <c r="K60" s="18">
        <v>44561</v>
      </c>
    </row>
    <row r="61" spans="1:11" ht="94.5">
      <c r="A61" s="16" t="s">
        <v>408</v>
      </c>
      <c r="C61" s="16" t="s">
        <v>456</v>
      </c>
      <c r="D61" s="17">
        <v>6000</v>
      </c>
      <c r="E61" s="7" t="s">
        <v>20</v>
      </c>
      <c r="F61" s="15">
        <v>161340</v>
      </c>
      <c r="G61" s="13">
        <v>44362</v>
      </c>
      <c r="H61" s="14" t="s">
        <v>277</v>
      </c>
      <c r="I61" s="15">
        <v>158919.9</v>
      </c>
      <c r="J61" s="15">
        <f t="shared" si="1"/>
        <v>26.486649999999997</v>
      </c>
      <c r="K61" s="18">
        <v>44757</v>
      </c>
    </row>
    <row r="62" spans="1:11" ht="94.5">
      <c r="A62" s="16" t="s">
        <v>409</v>
      </c>
      <c r="C62" s="16" t="s">
        <v>457</v>
      </c>
      <c r="D62" s="17">
        <v>1</v>
      </c>
      <c r="E62" s="7" t="s">
        <v>20</v>
      </c>
      <c r="F62" s="15">
        <v>2154647.04</v>
      </c>
      <c r="G62" s="13">
        <v>44363</v>
      </c>
      <c r="H62" s="14" t="s">
        <v>489</v>
      </c>
      <c r="I62" s="15">
        <v>2154647.04</v>
      </c>
      <c r="J62" s="15">
        <f t="shared" si="1"/>
        <v>2154647.04</v>
      </c>
      <c r="K62" s="18">
        <v>44772</v>
      </c>
    </row>
    <row r="63" spans="1:11" ht="94.5">
      <c r="A63" s="16" t="s">
        <v>410</v>
      </c>
      <c r="C63" s="16" t="s">
        <v>458</v>
      </c>
      <c r="D63" s="17">
        <v>8</v>
      </c>
      <c r="E63" s="7" t="s">
        <v>20</v>
      </c>
      <c r="F63" s="15">
        <v>230510</v>
      </c>
      <c r="G63" s="13">
        <v>44363</v>
      </c>
      <c r="H63" s="14" t="s">
        <v>472</v>
      </c>
      <c r="I63" s="15">
        <v>155200.64000000001</v>
      </c>
      <c r="J63" s="15">
        <f t="shared" si="1"/>
        <v>19400.080000000002</v>
      </c>
      <c r="K63" s="18">
        <v>44772</v>
      </c>
    </row>
    <row r="64" spans="1:11" ht="94.5">
      <c r="A64" s="16" t="s">
        <v>411</v>
      </c>
      <c r="C64" s="16" t="s">
        <v>459</v>
      </c>
      <c r="D64" s="17">
        <v>35</v>
      </c>
      <c r="E64" s="7" t="s">
        <v>20</v>
      </c>
      <c r="F64" s="15">
        <v>693089</v>
      </c>
      <c r="G64" s="13">
        <v>44363</v>
      </c>
      <c r="H64" s="14" t="s">
        <v>472</v>
      </c>
      <c r="I64" s="15">
        <v>627245.44999999995</v>
      </c>
      <c r="J64" s="15">
        <f t="shared" si="1"/>
        <v>17921.298571428571</v>
      </c>
      <c r="K64" s="18">
        <v>44772</v>
      </c>
    </row>
    <row r="65" spans="1:11" ht="94.5">
      <c r="A65" s="16" t="s">
        <v>412</v>
      </c>
      <c r="C65" s="16" t="s">
        <v>460</v>
      </c>
      <c r="D65" s="17">
        <v>100</v>
      </c>
      <c r="E65" s="7" t="s">
        <v>20</v>
      </c>
      <c r="F65" s="15">
        <v>139247</v>
      </c>
      <c r="G65" s="13">
        <v>44365</v>
      </c>
      <c r="H65" s="14" t="s">
        <v>116</v>
      </c>
      <c r="I65" s="15">
        <v>122537.24</v>
      </c>
      <c r="J65" s="15">
        <f t="shared" si="1"/>
        <v>1225.3724</v>
      </c>
      <c r="K65" s="18">
        <v>44772</v>
      </c>
    </row>
    <row r="66" spans="1:11" ht="94.5">
      <c r="A66" s="16" t="s">
        <v>413</v>
      </c>
      <c r="C66" s="16" t="s">
        <v>22</v>
      </c>
      <c r="D66" s="17">
        <v>540</v>
      </c>
      <c r="E66" s="7" t="s">
        <v>20</v>
      </c>
      <c r="F66" s="15">
        <v>78820</v>
      </c>
      <c r="G66" s="13">
        <v>44365</v>
      </c>
      <c r="H66" s="14" t="s">
        <v>177</v>
      </c>
      <c r="I66" s="15">
        <v>77242.429999999993</v>
      </c>
      <c r="J66" s="15">
        <f t="shared" si="1"/>
        <v>143.04153703703702</v>
      </c>
      <c r="K66" s="18">
        <v>44760</v>
      </c>
    </row>
    <row r="67" spans="1:11" ht="94.5">
      <c r="A67" s="16" t="s">
        <v>414</v>
      </c>
      <c r="C67" s="16" t="s">
        <v>461</v>
      </c>
      <c r="D67" s="17">
        <v>18</v>
      </c>
      <c r="E67" s="7" t="s">
        <v>20</v>
      </c>
      <c r="F67" s="15">
        <v>53505.85</v>
      </c>
      <c r="G67" s="13">
        <v>44365</v>
      </c>
      <c r="H67" s="14" t="s">
        <v>490</v>
      </c>
      <c r="I67" s="15">
        <v>53505.85</v>
      </c>
      <c r="J67" s="15">
        <f t="shared" si="1"/>
        <v>2972.547222222222</v>
      </c>
      <c r="K67" s="18">
        <v>44772</v>
      </c>
    </row>
    <row r="68" spans="1:11" ht="94.5">
      <c r="A68" s="16" t="s">
        <v>415</v>
      </c>
      <c r="C68" s="16" t="s">
        <v>462</v>
      </c>
      <c r="D68" s="17">
        <v>30</v>
      </c>
      <c r="E68" s="7" t="s">
        <v>20</v>
      </c>
      <c r="F68" s="15">
        <v>40890</v>
      </c>
      <c r="G68" s="13">
        <v>44365</v>
      </c>
      <c r="H68" s="14" t="s">
        <v>177</v>
      </c>
      <c r="I68" s="15">
        <v>39458.85</v>
      </c>
      <c r="J68" s="15">
        <f t="shared" si="1"/>
        <v>1315.2949999999998</v>
      </c>
      <c r="K68" s="18">
        <v>44760</v>
      </c>
    </row>
    <row r="69" spans="1:11" ht="94.5">
      <c r="A69" s="16" t="s">
        <v>416</v>
      </c>
      <c r="C69" s="16" t="s">
        <v>463</v>
      </c>
      <c r="D69" s="17">
        <v>2750</v>
      </c>
      <c r="E69" s="7" t="s">
        <v>20</v>
      </c>
      <c r="F69" s="15">
        <v>914966.5</v>
      </c>
      <c r="G69" s="13">
        <v>44368</v>
      </c>
      <c r="H69" s="14" t="s">
        <v>491</v>
      </c>
      <c r="I69" s="15">
        <v>910391.67</v>
      </c>
      <c r="J69" s="15">
        <f t="shared" si="1"/>
        <v>331.05151636363638</v>
      </c>
      <c r="K69" s="18">
        <v>44772</v>
      </c>
    </row>
    <row r="70" spans="1:11" ht="94.5">
      <c r="A70" s="16" t="s">
        <v>417</v>
      </c>
      <c r="C70" s="16" t="s">
        <v>464</v>
      </c>
      <c r="D70" s="17">
        <v>4092</v>
      </c>
      <c r="E70" s="7" t="s">
        <v>20</v>
      </c>
      <c r="F70" s="15">
        <v>620288</v>
      </c>
      <c r="G70" s="13">
        <v>44368</v>
      </c>
      <c r="H70" s="14" t="s">
        <v>492</v>
      </c>
      <c r="I70" s="15">
        <v>359767.03999999998</v>
      </c>
      <c r="J70" s="15">
        <f t="shared" si="1"/>
        <v>87.919608993157368</v>
      </c>
      <c r="K70" s="18">
        <v>44772</v>
      </c>
    </row>
    <row r="71" spans="1:11" ht="94.5">
      <c r="A71" s="16" t="s">
        <v>418</v>
      </c>
      <c r="C71" s="16" t="s">
        <v>465</v>
      </c>
      <c r="D71" s="17">
        <v>274</v>
      </c>
      <c r="E71" s="7" t="s">
        <v>20</v>
      </c>
      <c r="F71" s="15">
        <v>922250</v>
      </c>
      <c r="G71" s="13">
        <v>44369</v>
      </c>
      <c r="H71" s="14" t="s">
        <v>493</v>
      </c>
      <c r="I71" s="15">
        <v>313565</v>
      </c>
      <c r="J71" s="15">
        <f t="shared" si="1"/>
        <v>1144.3978102189781</v>
      </c>
      <c r="K71" s="18">
        <v>44561</v>
      </c>
    </row>
    <row r="72" spans="1:11" ht="94.5">
      <c r="A72" s="16" t="s">
        <v>419</v>
      </c>
      <c r="C72" s="16" t="s">
        <v>466</v>
      </c>
      <c r="D72" s="17">
        <v>88</v>
      </c>
      <c r="E72" s="7" t="s">
        <v>20</v>
      </c>
      <c r="F72" s="15">
        <v>27456.9</v>
      </c>
      <c r="G72" s="13">
        <v>44375</v>
      </c>
      <c r="H72" s="14" t="s">
        <v>494</v>
      </c>
      <c r="I72" s="15">
        <v>23221.67</v>
      </c>
      <c r="J72" s="15">
        <f t="shared" si="1"/>
        <v>263.8826136363636</v>
      </c>
      <c r="K72" s="18">
        <v>44561</v>
      </c>
    </row>
    <row r="73" spans="1:11" ht="94.5">
      <c r="A73" s="16" t="s">
        <v>420</v>
      </c>
      <c r="C73" s="16" t="s">
        <v>467</v>
      </c>
      <c r="D73" s="17">
        <v>50</v>
      </c>
      <c r="E73" s="7" t="s">
        <v>20</v>
      </c>
      <c r="F73" s="15">
        <v>49166.5</v>
      </c>
      <c r="G73" s="13">
        <v>44375</v>
      </c>
      <c r="H73" s="14" t="s">
        <v>495</v>
      </c>
      <c r="I73" s="15">
        <v>38346.019999999997</v>
      </c>
      <c r="J73" s="15">
        <f t="shared" si="1"/>
        <v>766.92039999999997</v>
      </c>
      <c r="K73" s="18">
        <v>44407</v>
      </c>
    </row>
    <row r="74" spans="1:11" ht="94.5">
      <c r="A74" s="16" t="s">
        <v>421</v>
      </c>
      <c r="C74" s="16" t="s">
        <v>468</v>
      </c>
      <c r="D74" s="17">
        <v>4786</v>
      </c>
      <c r="E74" s="7" t="s">
        <v>20</v>
      </c>
      <c r="F74" s="15">
        <v>45941.82</v>
      </c>
      <c r="G74" s="13">
        <v>44375</v>
      </c>
      <c r="H74" s="14" t="s">
        <v>494</v>
      </c>
      <c r="I74" s="15">
        <v>45941.82</v>
      </c>
      <c r="J74" s="15">
        <f t="shared" si="1"/>
        <v>9.5992101964061849</v>
      </c>
      <c r="K74" s="18">
        <v>44561</v>
      </c>
    </row>
    <row r="75" spans="1:11" ht="94.5">
      <c r="A75" s="16" t="s">
        <v>422</v>
      </c>
      <c r="C75" s="16" t="s">
        <v>91</v>
      </c>
      <c r="D75" s="17">
        <v>1690</v>
      </c>
      <c r="E75" s="7" t="s">
        <v>20</v>
      </c>
      <c r="F75" s="15">
        <v>516000</v>
      </c>
      <c r="G75" s="13">
        <v>44375</v>
      </c>
      <c r="H75" s="14" t="s">
        <v>286</v>
      </c>
      <c r="I75" s="15">
        <v>475020</v>
      </c>
      <c r="J75" s="15">
        <f t="shared" si="1"/>
        <v>281.07692307692309</v>
      </c>
      <c r="K75" s="18">
        <v>44770</v>
      </c>
    </row>
    <row r="76" spans="1:11" ht="110.25">
      <c r="A76" s="16" t="s">
        <v>423</v>
      </c>
      <c r="C76" s="16" t="s">
        <v>169</v>
      </c>
      <c r="D76" s="17">
        <v>370</v>
      </c>
      <c r="E76" s="7" t="s">
        <v>20</v>
      </c>
      <c r="F76" s="15">
        <v>172250</v>
      </c>
      <c r="G76" s="13">
        <v>44375</v>
      </c>
      <c r="H76" s="14" t="s">
        <v>189</v>
      </c>
      <c r="I76" s="15">
        <v>69761.240000000005</v>
      </c>
      <c r="J76" s="15">
        <f t="shared" si="1"/>
        <v>188.54389189189192</v>
      </c>
      <c r="K76" s="18">
        <v>44772</v>
      </c>
    </row>
    <row r="77" spans="1:11" ht="94.5">
      <c r="A77" s="16" t="s">
        <v>424</v>
      </c>
      <c r="C77" s="16" t="s">
        <v>91</v>
      </c>
      <c r="D77" s="17">
        <v>20000</v>
      </c>
      <c r="E77" s="7" t="s">
        <v>20</v>
      </c>
      <c r="F77" s="15">
        <v>800000</v>
      </c>
      <c r="G77" s="13">
        <v>44375</v>
      </c>
      <c r="H77" s="14" t="s">
        <v>112</v>
      </c>
      <c r="I77" s="15">
        <v>532000</v>
      </c>
      <c r="J77" s="15">
        <f t="shared" si="1"/>
        <v>26.6</v>
      </c>
      <c r="K77" s="18">
        <v>44770</v>
      </c>
    </row>
  </sheetData>
  <mergeCells count="2">
    <mergeCell ref="A2:K2"/>
    <mergeCell ref="A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topLeftCell="A12" workbookViewId="0">
      <selection activeCell="A15" sqref="A15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>
      <c r="A3" s="39" t="s">
        <v>496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94.5">
      <c r="A6" s="16" t="s">
        <v>497</v>
      </c>
      <c r="B6" s="16"/>
      <c r="C6" s="16" t="s">
        <v>545</v>
      </c>
      <c r="D6" s="17">
        <v>10308</v>
      </c>
      <c r="E6" s="7" t="s">
        <v>20</v>
      </c>
      <c r="F6" s="12">
        <v>20411185</v>
      </c>
      <c r="G6" s="13">
        <v>44379</v>
      </c>
      <c r="H6" s="14" t="s">
        <v>119</v>
      </c>
      <c r="I6" s="15">
        <v>20411185</v>
      </c>
      <c r="J6" s="15">
        <f t="shared" ref="J6:J12" si="0">I6/D6</f>
        <v>1980.1304811796663</v>
      </c>
      <c r="K6" s="18">
        <v>44926</v>
      </c>
      <c r="L6" s="23"/>
    </row>
    <row r="7" spans="1:12" ht="94.5">
      <c r="A7" s="16" t="s">
        <v>498</v>
      </c>
      <c r="B7" s="16"/>
      <c r="C7" s="16" t="s">
        <v>546</v>
      </c>
      <c r="D7" s="17">
        <v>20</v>
      </c>
      <c r="E7" s="7" t="s">
        <v>20</v>
      </c>
      <c r="F7" s="12">
        <v>316000</v>
      </c>
      <c r="G7" s="13">
        <v>44382</v>
      </c>
      <c r="H7" s="14" t="s">
        <v>486</v>
      </c>
      <c r="I7" s="15">
        <v>316000</v>
      </c>
      <c r="J7" s="15">
        <f t="shared" si="0"/>
        <v>15800</v>
      </c>
      <c r="K7" s="18">
        <v>44561</v>
      </c>
      <c r="L7" s="23"/>
    </row>
    <row r="8" spans="1:12" ht="94.5">
      <c r="A8" s="16" t="s">
        <v>499</v>
      </c>
      <c r="B8" s="16"/>
      <c r="C8" s="16" t="s">
        <v>264</v>
      </c>
      <c r="D8" s="17">
        <v>3005</v>
      </c>
      <c r="E8" s="7" t="s">
        <v>20</v>
      </c>
      <c r="F8" s="12">
        <v>85254.11</v>
      </c>
      <c r="G8" s="13">
        <v>44382</v>
      </c>
      <c r="H8" s="14" t="s">
        <v>494</v>
      </c>
      <c r="I8" s="15">
        <v>85254.11</v>
      </c>
      <c r="J8" s="15">
        <f t="shared" si="0"/>
        <v>28.37075207986689</v>
      </c>
      <c r="K8" s="18">
        <v>44561</v>
      </c>
      <c r="L8" s="23"/>
    </row>
    <row r="9" spans="1:12" ht="94.5">
      <c r="A9" s="16" t="s">
        <v>500</v>
      </c>
      <c r="B9" s="16"/>
      <c r="C9" s="16" t="s">
        <v>547</v>
      </c>
      <c r="D9" s="17">
        <v>2068</v>
      </c>
      <c r="E9" s="7" t="s">
        <v>20</v>
      </c>
      <c r="F9" s="12">
        <v>920577.36</v>
      </c>
      <c r="G9" s="13">
        <v>44383</v>
      </c>
      <c r="H9" s="14" t="s">
        <v>570</v>
      </c>
      <c r="I9" s="15">
        <v>708830</v>
      </c>
      <c r="J9" s="15">
        <f t="shared" si="0"/>
        <v>342.76112185686651</v>
      </c>
      <c r="K9" s="18">
        <v>44926</v>
      </c>
      <c r="L9" s="23"/>
    </row>
    <row r="10" spans="1:12" ht="94.5">
      <c r="A10" s="16" t="s">
        <v>501</v>
      </c>
      <c r="B10" s="16"/>
      <c r="C10" s="16" t="s">
        <v>548</v>
      </c>
      <c r="D10" s="17">
        <v>780</v>
      </c>
      <c r="E10" s="7" t="s">
        <v>20</v>
      </c>
      <c r="F10" s="12">
        <v>199012.5</v>
      </c>
      <c r="G10" s="13">
        <v>44385</v>
      </c>
      <c r="H10" s="14" t="s">
        <v>177</v>
      </c>
      <c r="I10" s="15">
        <v>199012.5</v>
      </c>
      <c r="J10" s="15">
        <f t="shared" si="0"/>
        <v>255.14423076923077</v>
      </c>
      <c r="K10" s="18">
        <v>44926</v>
      </c>
      <c r="L10" s="23"/>
    </row>
    <row r="11" spans="1:12" ht="78.75" hidden="1">
      <c r="A11" s="16" t="s">
        <v>502</v>
      </c>
      <c r="B11" s="16" t="s">
        <v>0</v>
      </c>
      <c r="C11" s="16" t="s">
        <v>548</v>
      </c>
      <c r="D11" s="17"/>
      <c r="E11" s="16" t="s">
        <v>13</v>
      </c>
      <c r="F11" s="12">
        <v>38966</v>
      </c>
      <c r="G11" s="13">
        <v>44385</v>
      </c>
      <c r="H11" s="14" t="s">
        <v>177</v>
      </c>
      <c r="I11" s="15">
        <v>38966</v>
      </c>
      <c r="J11" s="15" t="e">
        <f t="shared" si="0"/>
        <v>#DIV/0!</v>
      </c>
      <c r="K11" s="18">
        <v>44926</v>
      </c>
      <c r="L11" s="23"/>
    </row>
    <row r="12" spans="1:12" ht="94.5">
      <c r="A12" s="16" t="s">
        <v>503</v>
      </c>
      <c r="B12" s="16"/>
      <c r="C12" s="16" t="s">
        <v>549</v>
      </c>
      <c r="D12" s="17">
        <v>52000</v>
      </c>
      <c r="E12" s="7" t="s">
        <v>20</v>
      </c>
      <c r="F12" s="12">
        <v>1271240</v>
      </c>
      <c r="G12" s="13">
        <v>44386</v>
      </c>
      <c r="H12" s="14" t="s">
        <v>275</v>
      </c>
      <c r="I12" s="15">
        <v>1271240</v>
      </c>
      <c r="J12" s="15">
        <f t="shared" si="0"/>
        <v>24.446923076923078</v>
      </c>
      <c r="K12" s="18">
        <v>44772</v>
      </c>
      <c r="L12" s="23"/>
    </row>
    <row r="13" spans="1:12" ht="94.5" hidden="1">
      <c r="A13" s="16" t="s">
        <v>504</v>
      </c>
      <c r="B13" s="16" t="s">
        <v>14</v>
      </c>
      <c r="C13" s="16" t="s">
        <v>549</v>
      </c>
      <c r="D13" s="17"/>
      <c r="E13" s="7" t="s">
        <v>20</v>
      </c>
      <c r="F13" s="12">
        <v>999390</v>
      </c>
      <c r="G13" s="13">
        <v>44386</v>
      </c>
      <c r="H13" s="14" t="s">
        <v>275</v>
      </c>
      <c r="I13" s="15">
        <v>999390</v>
      </c>
      <c r="J13" s="15"/>
      <c r="K13" s="18">
        <v>44772</v>
      </c>
      <c r="L13" s="23"/>
    </row>
    <row r="14" spans="1:12" ht="94.5">
      <c r="A14" s="16" t="s">
        <v>505</v>
      </c>
      <c r="B14" s="16"/>
      <c r="C14" s="16" t="s">
        <v>464</v>
      </c>
      <c r="D14" s="17">
        <v>4092</v>
      </c>
      <c r="E14" s="7" t="s">
        <v>20</v>
      </c>
      <c r="F14" s="12">
        <v>620288</v>
      </c>
      <c r="G14" s="13">
        <v>44386</v>
      </c>
      <c r="H14" s="14" t="s">
        <v>492</v>
      </c>
      <c r="I14" s="15">
        <v>285242.56</v>
      </c>
      <c r="J14" s="15">
        <f>I14/D14</f>
        <v>69.707370478983378</v>
      </c>
      <c r="K14" s="18">
        <v>44561</v>
      </c>
      <c r="L14" s="23"/>
    </row>
    <row r="15" spans="1:12" ht="81.75" customHeight="1">
      <c r="A15" s="16" t="s">
        <v>506</v>
      </c>
      <c r="B15" s="24" t="s">
        <v>15</v>
      </c>
      <c r="C15" s="16" t="s">
        <v>550</v>
      </c>
      <c r="D15" s="25">
        <v>3</v>
      </c>
      <c r="E15" s="7" t="s">
        <v>20</v>
      </c>
      <c r="F15" s="26">
        <v>261750</v>
      </c>
      <c r="G15" s="27">
        <v>44389</v>
      </c>
      <c r="H15" s="14" t="s">
        <v>571</v>
      </c>
      <c r="I15" s="28">
        <v>249969.46</v>
      </c>
      <c r="J15" s="15">
        <f t="shared" ref="J15:J53" si="1">I15/D15</f>
        <v>83323.153333333335</v>
      </c>
      <c r="K15" s="18">
        <v>44926</v>
      </c>
      <c r="L15" s="23"/>
    </row>
    <row r="16" spans="1:12" ht="99.75" customHeight="1">
      <c r="A16" s="16" t="s">
        <v>507</v>
      </c>
      <c r="B16" s="24" t="s">
        <v>16</v>
      </c>
      <c r="C16" s="16" t="s">
        <v>245</v>
      </c>
      <c r="D16" s="25">
        <v>150</v>
      </c>
      <c r="E16" s="7" t="s">
        <v>20</v>
      </c>
      <c r="F16" s="26">
        <v>10363390</v>
      </c>
      <c r="G16" s="27">
        <v>44389</v>
      </c>
      <c r="H16" s="14" t="s">
        <v>274</v>
      </c>
      <c r="I16" s="28">
        <v>10363390</v>
      </c>
      <c r="J16" s="15">
        <f t="shared" si="1"/>
        <v>69089.266666666663</v>
      </c>
      <c r="K16" s="18">
        <v>44763</v>
      </c>
      <c r="L16" s="23"/>
    </row>
    <row r="17" spans="1:12" ht="76.5" customHeight="1">
      <c r="A17" s="16" t="s">
        <v>508</v>
      </c>
      <c r="B17" s="24" t="s">
        <v>17</v>
      </c>
      <c r="C17" s="16" t="s">
        <v>551</v>
      </c>
      <c r="D17" s="25">
        <v>7500000</v>
      </c>
      <c r="E17" s="7" t="s">
        <v>20</v>
      </c>
      <c r="F17" s="26">
        <v>2025000</v>
      </c>
      <c r="G17" s="27">
        <v>44389</v>
      </c>
      <c r="H17" s="14" t="s">
        <v>117</v>
      </c>
      <c r="I17" s="28">
        <v>2025000</v>
      </c>
      <c r="J17" s="15">
        <f t="shared" si="1"/>
        <v>0.27</v>
      </c>
      <c r="K17" s="18">
        <v>44772</v>
      </c>
      <c r="L17" s="23"/>
    </row>
    <row r="18" spans="1:12" ht="74.25" customHeight="1">
      <c r="A18" s="16" t="s">
        <v>509</v>
      </c>
      <c r="B18" s="24" t="s">
        <v>18</v>
      </c>
      <c r="C18" s="16" t="s">
        <v>552</v>
      </c>
      <c r="D18" s="25">
        <v>57</v>
      </c>
      <c r="E18" s="7" t="s">
        <v>20</v>
      </c>
      <c r="F18" s="26">
        <v>414021.19</v>
      </c>
      <c r="G18" s="27">
        <v>44389</v>
      </c>
      <c r="H18" s="14" t="s">
        <v>472</v>
      </c>
      <c r="I18" s="28">
        <v>385969.58</v>
      </c>
      <c r="J18" s="15">
        <f t="shared" si="1"/>
        <v>6771.3961403508774</v>
      </c>
      <c r="K18" s="18">
        <v>44926</v>
      </c>
      <c r="L18" s="23"/>
    </row>
    <row r="19" spans="1:12" ht="66.75" customHeight="1">
      <c r="A19" s="16" t="s">
        <v>510</v>
      </c>
      <c r="B19" s="24"/>
      <c r="C19" s="16" t="s">
        <v>553</v>
      </c>
      <c r="D19" s="29">
        <v>372</v>
      </c>
      <c r="E19" s="7" t="s">
        <v>288</v>
      </c>
      <c r="F19" s="26">
        <v>3743940</v>
      </c>
      <c r="G19" s="27">
        <v>44389</v>
      </c>
      <c r="H19" s="14" t="s">
        <v>119</v>
      </c>
      <c r="I19" s="29">
        <v>3743940</v>
      </c>
      <c r="J19" s="15">
        <f t="shared" si="1"/>
        <v>10064.354838709678</v>
      </c>
      <c r="K19" s="18">
        <v>44772</v>
      </c>
      <c r="L19" s="23"/>
    </row>
    <row r="20" spans="1:12" ht="110.25">
      <c r="A20" s="16" t="s">
        <v>511</v>
      </c>
      <c r="B20" s="16"/>
      <c r="C20" s="16" t="s">
        <v>553</v>
      </c>
      <c r="D20" s="17">
        <v>50</v>
      </c>
      <c r="E20" s="7" t="s">
        <v>288</v>
      </c>
      <c r="F20" s="12">
        <v>1056500</v>
      </c>
      <c r="G20" s="13">
        <v>44389</v>
      </c>
      <c r="H20" s="14" t="s">
        <v>119</v>
      </c>
      <c r="I20" s="15">
        <v>1056500</v>
      </c>
      <c r="J20" s="15">
        <f t="shared" si="1"/>
        <v>21130</v>
      </c>
      <c r="K20" s="18">
        <v>44772</v>
      </c>
      <c r="L20" s="23"/>
    </row>
    <row r="21" spans="1:12" ht="94.5">
      <c r="A21" s="16" t="s">
        <v>512</v>
      </c>
      <c r="B21" s="16" t="s">
        <v>1</v>
      </c>
      <c r="C21" s="22" t="s">
        <v>37</v>
      </c>
      <c r="D21" s="17">
        <v>515</v>
      </c>
      <c r="E21" s="7" t="s">
        <v>20</v>
      </c>
      <c r="F21" s="15">
        <v>1462250</v>
      </c>
      <c r="G21" s="13">
        <v>44389</v>
      </c>
      <c r="H21" s="14" t="s">
        <v>119</v>
      </c>
      <c r="I21" s="15">
        <v>1462250</v>
      </c>
      <c r="J21" s="15">
        <f t="shared" si="1"/>
        <v>2839.3203883495144</v>
      </c>
      <c r="K21" s="18">
        <v>44772</v>
      </c>
      <c r="L21" s="23"/>
    </row>
    <row r="22" spans="1:12" ht="94.5">
      <c r="A22" s="16" t="s">
        <v>513</v>
      </c>
      <c r="C22" s="16" t="s">
        <v>104</v>
      </c>
      <c r="D22" s="17">
        <v>1000</v>
      </c>
      <c r="E22" s="7" t="s">
        <v>20</v>
      </c>
      <c r="F22" s="15">
        <v>303670</v>
      </c>
      <c r="G22" s="13">
        <v>44389</v>
      </c>
      <c r="H22" s="14" t="s">
        <v>284</v>
      </c>
      <c r="I22" s="15">
        <v>303670</v>
      </c>
      <c r="J22" s="15">
        <f t="shared" si="1"/>
        <v>303.67</v>
      </c>
      <c r="K22" s="18">
        <v>44772</v>
      </c>
      <c r="L22" s="23"/>
    </row>
    <row r="23" spans="1:12" ht="94.5">
      <c r="A23" s="16" t="s">
        <v>514</v>
      </c>
      <c r="C23" s="16" t="s">
        <v>440</v>
      </c>
      <c r="D23" s="17">
        <v>200</v>
      </c>
      <c r="E23" s="7" t="s">
        <v>20</v>
      </c>
      <c r="F23" s="15">
        <v>106000</v>
      </c>
      <c r="G23" s="13">
        <v>44389</v>
      </c>
      <c r="H23" s="14" t="s">
        <v>177</v>
      </c>
      <c r="I23" s="15">
        <v>106000</v>
      </c>
      <c r="J23" s="15">
        <f t="shared" si="1"/>
        <v>530</v>
      </c>
      <c r="K23" s="18">
        <v>44772</v>
      </c>
      <c r="L23" s="23"/>
    </row>
    <row r="24" spans="1:12" ht="94.5">
      <c r="A24" s="16" t="s">
        <v>515</v>
      </c>
      <c r="C24" s="16" t="s">
        <v>554</v>
      </c>
      <c r="D24" s="17">
        <v>500</v>
      </c>
      <c r="E24" s="7" t="s">
        <v>20</v>
      </c>
      <c r="F24" s="15">
        <v>106000</v>
      </c>
      <c r="G24" s="13">
        <v>44389</v>
      </c>
      <c r="H24" s="14" t="s">
        <v>177</v>
      </c>
      <c r="I24" s="15">
        <v>106000</v>
      </c>
      <c r="J24" s="15">
        <f t="shared" si="1"/>
        <v>212</v>
      </c>
      <c r="K24" s="18">
        <v>44772</v>
      </c>
      <c r="L24" s="23"/>
    </row>
    <row r="25" spans="1:12" ht="94.5">
      <c r="A25" s="16" t="s">
        <v>516</v>
      </c>
      <c r="C25" s="16" t="s">
        <v>429</v>
      </c>
      <c r="D25" s="17">
        <v>60</v>
      </c>
      <c r="E25" s="7" t="s">
        <v>20</v>
      </c>
      <c r="F25" s="15">
        <v>4374000</v>
      </c>
      <c r="G25" s="13">
        <v>44389</v>
      </c>
      <c r="H25" s="14" t="s">
        <v>473</v>
      </c>
      <c r="I25" s="15">
        <v>4374000</v>
      </c>
      <c r="J25" s="15">
        <f t="shared" si="1"/>
        <v>72900</v>
      </c>
      <c r="K25" s="18">
        <v>44926</v>
      </c>
      <c r="L25" s="23"/>
    </row>
    <row r="26" spans="1:12" ht="94.5">
      <c r="A26" s="16" t="s">
        <v>517</v>
      </c>
      <c r="C26" s="16" t="s">
        <v>250</v>
      </c>
      <c r="D26" s="17">
        <v>3920</v>
      </c>
      <c r="E26" s="7" t="s">
        <v>20</v>
      </c>
      <c r="F26" s="15">
        <v>999600</v>
      </c>
      <c r="G26" s="13">
        <v>44389</v>
      </c>
      <c r="H26" s="14" t="s">
        <v>118</v>
      </c>
      <c r="I26" s="15">
        <v>999600</v>
      </c>
      <c r="J26" s="15">
        <f t="shared" si="1"/>
        <v>255</v>
      </c>
      <c r="K26" s="18">
        <v>44772</v>
      </c>
      <c r="L26" s="23"/>
    </row>
    <row r="27" spans="1:12" ht="94.5">
      <c r="A27" s="16" t="s">
        <v>518</v>
      </c>
      <c r="C27" s="16" t="s">
        <v>90</v>
      </c>
      <c r="D27" s="17">
        <v>44500</v>
      </c>
      <c r="E27" s="7" t="s">
        <v>20</v>
      </c>
      <c r="F27" s="15">
        <v>1938310</v>
      </c>
      <c r="G27" s="13">
        <v>44390</v>
      </c>
      <c r="H27" s="14" t="s">
        <v>275</v>
      </c>
      <c r="I27" s="15">
        <v>1482807.15</v>
      </c>
      <c r="J27" s="15">
        <f t="shared" si="1"/>
        <v>33.321508988764045</v>
      </c>
      <c r="K27" s="18">
        <v>44772</v>
      </c>
      <c r="L27" s="23"/>
    </row>
    <row r="28" spans="1:12" ht="94.5">
      <c r="A28" s="16" t="s">
        <v>519</v>
      </c>
      <c r="C28" s="16" t="s">
        <v>555</v>
      </c>
      <c r="D28" s="17">
        <v>1040</v>
      </c>
      <c r="E28" s="7" t="s">
        <v>20</v>
      </c>
      <c r="F28" s="15">
        <v>102600</v>
      </c>
      <c r="G28" s="13">
        <v>44393</v>
      </c>
      <c r="H28" s="14" t="s">
        <v>572</v>
      </c>
      <c r="I28" s="15">
        <v>31293</v>
      </c>
      <c r="J28" s="15">
        <f t="shared" si="1"/>
        <v>30.089423076923076</v>
      </c>
      <c r="K28" s="18">
        <v>44561</v>
      </c>
      <c r="L28" s="23"/>
    </row>
    <row r="29" spans="1:12" ht="94.5">
      <c r="A29" s="16" t="s">
        <v>520</v>
      </c>
      <c r="C29" s="16" t="s">
        <v>90</v>
      </c>
      <c r="D29" s="17">
        <v>1040</v>
      </c>
      <c r="E29" s="7" t="s">
        <v>20</v>
      </c>
      <c r="F29" s="15">
        <v>991712</v>
      </c>
      <c r="G29" s="13">
        <v>44393</v>
      </c>
      <c r="H29" s="14" t="s">
        <v>275</v>
      </c>
      <c r="I29" s="15">
        <v>624778.56000000006</v>
      </c>
      <c r="J29" s="15">
        <f t="shared" si="1"/>
        <v>600.74861538461539</v>
      </c>
      <c r="K29" s="18">
        <v>44772</v>
      </c>
      <c r="L29" s="23"/>
    </row>
    <row r="30" spans="1:12" ht="94.5">
      <c r="A30" s="16" t="s">
        <v>521</v>
      </c>
      <c r="C30" s="16" t="s">
        <v>440</v>
      </c>
      <c r="D30" s="17">
        <v>1000</v>
      </c>
      <c r="E30" s="7" t="s">
        <v>20</v>
      </c>
      <c r="F30" s="15">
        <v>209940</v>
      </c>
      <c r="G30" s="13">
        <v>44393</v>
      </c>
      <c r="H30" s="14" t="s">
        <v>177</v>
      </c>
      <c r="I30" s="15">
        <v>124902.95</v>
      </c>
      <c r="J30" s="15">
        <f t="shared" si="1"/>
        <v>124.90295</v>
      </c>
      <c r="K30" s="18">
        <v>44772</v>
      </c>
      <c r="L30" s="23"/>
    </row>
    <row r="31" spans="1:12" ht="94.5">
      <c r="A31" s="16" t="s">
        <v>522</v>
      </c>
      <c r="C31" s="16" t="s">
        <v>427</v>
      </c>
      <c r="D31" s="17">
        <v>200</v>
      </c>
      <c r="E31" s="7" t="s">
        <v>20</v>
      </c>
      <c r="F31" s="15">
        <v>683866</v>
      </c>
      <c r="G31" s="13">
        <v>44393</v>
      </c>
      <c r="H31" s="14" t="s">
        <v>118</v>
      </c>
      <c r="I31" s="15">
        <v>683866</v>
      </c>
      <c r="J31" s="15">
        <f t="shared" si="1"/>
        <v>3419.33</v>
      </c>
      <c r="K31" s="18">
        <v>44926</v>
      </c>
      <c r="L31" s="23"/>
    </row>
    <row r="32" spans="1:12" ht="94.5">
      <c r="A32" s="16" t="s">
        <v>523</v>
      </c>
      <c r="C32" s="16" t="s">
        <v>448</v>
      </c>
      <c r="D32" s="17">
        <v>350</v>
      </c>
      <c r="E32" s="7" t="s">
        <v>20</v>
      </c>
      <c r="F32" s="15">
        <v>30100</v>
      </c>
      <c r="G32" s="13">
        <v>44396</v>
      </c>
      <c r="H32" s="14" t="s">
        <v>185</v>
      </c>
      <c r="I32" s="15">
        <v>20848.5</v>
      </c>
      <c r="J32" s="15">
        <f t="shared" si="1"/>
        <v>59.567142857142855</v>
      </c>
      <c r="K32" s="18">
        <v>44926</v>
      </c>
    </row>
    <row r="33" spans="1:11" ht="94.5">
      <c r="A33" s="16" t="s">
        <v>524</v>
      </c>
      <c r="C33" s="16" t="s">
        <v>556</v>
      </c>
      <c r="D33" s="17">
        <v>11000</v>
      </c>
      <c r="E33" s="7" t="s">
        <v>20</v>
      </c>
      <c r="F33" s="15">
        <v>606650</v>
      </c>
      <c r="G33" s="13">
        <v>44396</v>
      </c>
      <c r="H33" s="14" t="s">
        <v>284</v>
      </c>
      <c r="I33" s="15">
        <v>603616.75</v>
      </c>
      <c r="J33" s="15">
        <f t="shared" si="1"/>
        <v>54.874250000000004</v>
      </c>
      <c r="K33" s="18">
        <v>44926</v>
      </c>
    </row>
    <row r="34" spans="1:11" ht="94.5">
      <c r="A34" s="16" t="s">
        <v>525</v>
      </c>
      <c r="C34" s="16" t="s">
        <v>164</v>
      </c>
      <c r="D34" s="17">
        <v>7000</v>
      </c>
      <c r="E34" s="7" t="s">
        <v>20</v>
      </c>
      <c r="F34" s="15">
        <v>294000</v>
      </c>
      <c r="G34" s="13">
        <v>44396</v>
      </c>
      <c r="H34" s="14" t="s">
        <v>186</v>
      </c>
      <c r="I34" s="15">
        <v>148530</v>
      </c>
      <c r="J34" s="15">
        <f t="shared" si="1"/>
        <v>21.21857142857143</v>
      </c>
      <c r="K34" s="18">
        <v>44926</v>
      </c>
    </row>
    <row r="35" spans="1:11" ht="94.5">
      <c r="A35" s="16" t="s">
        <v>526</v>
      </c>
      <c r="C35" s="16" t="s">
        <v>252</v>
      </c>
      <c r="D35" s="17">
        <v>2200</v>
      </c>
      <c r="E35" s="7" t="s">
        <v>20</v>
      </c>
      <c r="F35" s="15">
        <v>981967</v>
      </c>
      <c r="G35" s="13">
        <v>44396</v>
      </c>
      <c r="H35" s="14" t="s">
        <v>111</v>
      </c>
      <c r="I35" s="15">
        <v>981967</v>
      </c>
      <c r="J35" s="15">
        <f t="shared" si="1"/>
        <v>446.34863636363639</v>
      </c>
      <c r="K35" s="18">
        <v>44926</v>
      </c>
    </row>
    <row r="36" spans="1:11" ht="94.5">
      <c r="A36" s="16" t="s">
        <v>527</v>
      </c>
      <c r="C36" s="16" t="s">
        <v>264</v>
      </c>
      <c r="D36" s="17">
        <v>8</v>
      </c>
      <c r="E36" s="7" t="s">
        <v>20</v>
      </c>
      <c r="F36" s="15">
        <v>8017</v>
      </c>
      <c r="G36" s="13">
        <v>44396</v>
      </c>
      <c r="H36" s="14" t="s">
        <v>494</v>
      </c>
      <c r="I36" s="15">
        <v>8017</v>
      </c>
      <c r="J36" s="15">
        <f t="shared" si="1"/>
        <v>1002.125</v>
      </c>
      <c r="K36" s="18">
        <v>44561</v>
      </c>
    </row>
    <row r="37" spans="1:11" ht="94.5">
      <c r="A37" s="16" t="s">
        <v>528</v>
      </c>
      <c r="C37" s="16" t="s">
        <v>557</v>
      </c>
      <c r="D37" s="17">
        <v>1000</v>
      </c>
      <c r="E37" s="7" t="s">
        <v>20</v>
      </c>
      <c r="F37" s="15">
        <v>28910</v>
      </c>
      <c r="G37" s="13">
        <v>44396</v>
      </c>
      <c r="H37" s="14" t="s">
        <v>573</v>
      </c>
      <c r="I37" s="15">
        <v>28910</v>
      </c>
      <c r="J37" s="15">
        <f t="shared" si="1"/>
        <v>28.91</v>
      </c>
      <c r="K37" s="18">
        <v>44926</v>
      </c>
    </row>
    <row r="38" spans="1:11" ht="94.5">
      <c r="A38" s="16" t="s">
        <v>529</v>
      </c>
      <c r="C38" s="16" t="s">
        <v>558</v>
      </c>
      <c r="D38" s="17">
        <v>250</v>
      </c>
      <c r="E38" s="7" t="s">
        <v>20</v>
      </c>
      <c r="F38" s="15">
        <v>406250</v>
      </c>
      <c r="G38" s="13">
        <v>44396</v>
      </c>
      <c r="H38" s="14" t="s">
        <v>574</v>
      </c>
      <c r="I38" s="15">
        <v>396000</v>
      </c>
      <c r="J38" s="15">
        <f t="shared" si="1"/>
        <v>1584</v>
      </c>
      <c r="K38" s="18">
        <v>44772</v>
      </c>
    </row>
    <row r="39" spans="1:11" ht="94.5">
      <c r="A39" s="16" t="s">
        <v>530</v>
      </c>
      <c r="C39" s="16" t="s">
        <v>108</v>
      </c>
      <c r="D39" s="17">
        <v>84</v>
      </c>
      <c r="E39" s="7" t="s">
        <v>20</v>
      </c>
      <c r="F39" s="15">
        <v>230000</v>
      </c>
      <c r="G39" s="13">
        <v>44396</v>
      </c>
      <c r="H39" s="14" t="s">
        <v>575</v>
      </c>
      <c r="I39" s="15">
        <v>101320</v>
      </c>
      <c r="J39" s="15">
        <f t="shared" si="1"/>
        <v>1206.1904761904761</v>
      </c>
      <c r="K39" s="18">
        <v>44772</v>
      </c>
    </row>
    <row r="40" spans="1:11" ht="94.5">
      <c r="A40" s="16" t="s">
        <v>531</v>
      </c>
      <c r="C40" s="16" t="s">
        <v>559</v>
      </c>
      <c r="D40" s="17">
        <v>500</v>
      </c>
      <c r="E40" s="7" t="s">
        <v>20</v>
      </c>
      <c r="F40" s="15">
        <v>706145</v>
      </c>
      <c r="G40" s="13">
        <v>44396</v>
      </c>
      <c r="H40" s="14" t="s">
        <v>472</v>
      </c>
      <c r="I40" s="15">
        <v>695552.81</v>
      </c>
      <c r="J40" s="15">
        <f t="shared" si="1"/>
        <v>1391.10562</v>
      </c>
      <c r="K40" s="18">
        <v>44772</v>
      </c>
    </row>
    <row r="41" spans="1:11" ht="94.5">
      <c r="A41" s="16" t="s">
        <v>532</v>
      </c>
      <c r="C41" s="16" t="s">
        <v>560</v>
      </c>
      <c r="D41" s="17">
        <v>50</v>
      </c>
      <c r="E41" s="7" t="s">
        <v>20</v>
      </c>
      <c r="F41" s="15">
        <v>5185</v>
      </c>
      <c r="G41" s="13">
        <v>44397</v>
      </c>
      <c r="H41" s="14" t="s">
        <v>116</v>
      </c>
      <c r="I41" s="15">
        <v>3292.26</v>
      </c>
      <c r="J41" s="15">
        <f t="shared" si="1"/>
        <v>65.845200000000006</v>
      </c>
      <c r="K41" s="18">
        <v>44772</v>
      </c>
    </row>
    <row r="42" spans="1:11" ht="94.5">
      <c r="A42" s="16" t="s">
        <v>533</v>
      </c>
      <c r="C42" s="16" t="s">
        <v>561</v>
      </c>
      <c r="D42" s="17">
        <v>144</v>
      </c>
      <c r="E42" s="7" t="s">
        <v>20</v>
      </c>
      <c r="F42" s="15">
        <v>31295.52</v>
      </c>
      <c r="G42" s="13">
        <v>44397</v>
      </c>
      <c r="H42" s="14" t="s">
        <v>275</v>
      </c>
      <c r="I42" s="15">
        <v>31139.040000000001</v>
      </c>
      <c r="J42" s="15">
        <f t="shared" si="1"/>
        <v>216.24333333333334</v>
      </c>
      <c r="K42" s="18">
        <v>44926</v>
      </c>
    </row>
    <row r="43" spans="1:11" ht="94.5">
      <c r="A43" s="16" t="s">
        <v>534</v>
      </c>
      <c r="C43" s="16" t="s">
        <v>456</v>
      </c>
      <c r="D43" s="17">
        <v>600</v>
      </c>
      <c r="E43" s="7" t="s">
        <v>20</v>
      </c>
      <c r="F43" s="15">
        <v>806700</v>
      </c>
      <c r="G43" s="13">
        <v>44397</v>
      </c>
      <c r="H43" s="14" t="s">
        <v>576</v>
      </c>
      <c r="I43" s="15">
        <v>221842.5</v>
      </c>
      <c r="J43" s="15">
        <f t="shared" si="1"/>
        <v>369.73750000000001</v>
      </c>
      <c r="K43" s="18">
        <v>44772</v>
      </c>
    </row>
    <row r="44" spans="1:11" ht="94.5">
      <c r="A44" s="16" t="s">
        <v>535</v>
      </c>
      <c r="C44" s="16" t="s">
        <v>318</v>
      </c>
      <c r="D44" s="17">
        <v>36000</v>
      </c>
      <c r="E44" s="7" t="s">
        <v>20</v>
      </c>
      <c r="F44" s="15">
        <v>630000</v>
      </c>
      <c r="G44" s="13">
        <v>44396</v>
      </c>
      <c r="H44" s="14" t="s">
        <v>577</v>
      </c>
      <c r="I44" s="15">
        <v>491850</v>
      </c>
      <c r="J44" s="15">
        <f t="shared" si="1"/>
        <v>13.6625</v>
      </c>
      <c r="K44" s="18">
        <v>44926</v>
      </c>
    </row>
    <row r="45" spans="1:11" ht="94.5">
      <c r="A45" s="16" t="s">
        <v>536</v>
      </c>
      <c r="C45" s="16" t="s">
        <v>562</v>
      </c>
      <c r="D45" s="17">
        <v>2700</v>
      </c>
      <c r="E45" s="7" t="s">
        <v>20</v>
      </c>
      <c r="F45" s="15">
        <v>135000</v>
      </c>
      <c r="G45" s="13">
        <v>44403</v>
      </c>
      <c r="H45" s="14" t="s">
        <v>572</v>
      </c>
      <c r="I45" s="15">
        <v>99225</v>
      </c>
      <c r="J45" s="15">
        <f t="shared" si="1"/>
        <v>36.75</v>
      </c>
      <c r="K45" s="18">
        <v>44926</v>
      </c>
    </row>
    <row r="46" spans="1:11" ht="94.5">
      <c r="A46" s="16" t="s">
        <v>537</v>
      </c>
      <c r="C46" s="16" t="s">
        <v>563</v>
      </c>
      <c r="D46" s="17">
        <v>280</v>
      </c>
      <c r="E46" s="7" t="s">
        <v>20</v>
      </c>
      <c r="F46" s="15">
        <v>27400</v>
      </c>
      <c r="G46" s="13">
        <v>44403</v>
      </c>
      <c r="H46" s="14" t="s">
        <v>578</v>
      </c>
      <c r="I46" s="15">
        <v>27400</v>
      </c>
      <c r="J46" s="15">
        <f t="shared" si="1"/>
        <v>97.857142857142861</v>
      </c>
      <c r="K46" s="18">
        <v>44926</v>
      </c>
    </row>
    <row r="47" spans="1:11" ht="94.5">
      <c r="A47" s="16" t="s">
        <v>538</v>
      </c>
      <c r="C47" s="16" t="s">
        <v>564</v>
      </c>
      <c r="D47" s="17">
        <v>8</v>
      </c>
      <c r="E47" s="7" t="s">
        <v>20</v>
      </c>
      <c r="F47" s="15">
        <v>807478</v>
      </c>
      <c r="G47" s="13">
        <v>44403</v>
      </c>
      <c r="H47" s="14" t="s">
        <v>472</v>
      </c>
      <c r="I47" s="15">
        <v>807478</v>
      </c>
      <c r="J47" s="15">
        <f t="shared" si="1"/>
        <v>100934.75</v>
      </c>
      <c r="K47" s="18">
        <v>44926</v>
      </c>
    </row>
    <row r="48" spans="1:11" ht="94.5">
      <c r="A48" s="16" t="s">
        <v>539</v>
      </c>
      <c r="C48" s="16" t="s">
        <v>565</v>
      </c>
      <c r="D48" s="17">
        <v>10000</v>
      </c>
      <c r="E48" s="7" t="s">
        <v>20</v>
      </c>
      <c r="F48" s="15">
        <v>10900</v>
      </c>
      <c r="G48" s="13">
        <v>44403</v>
      </c>
      <c r="H48" s="14" t="s">
        <v>275</v>
      </c>
      <c r="I48" s="15">
        <v>10900</v>
      </c>
      <c r="J48" s="15">
        <f t="shared" si="1"/>
        <v>1.0900000000000001</v>
      </c>
      <c r="K48" s="18">
        <v>44926</v>
      </c>
    </row>
    <row r="49" spans="1:11" ht="94.5">
      <c r="A49" s="16" t="s">
        <v>540</v>
      </c>
      <c r="C49" s="16" t="s">
        <v>566</v>
      </c>
      <c r="D49" s="17">
        <v>15</v>
      </c>
      <c r="E49" s="7" t="s">
        <v>20</v>
      </c>
      <c r="F49" s="15">
        <v>12776.4</v>
      </c>
      <c r="G49" s="13">
        <v>44403</v>
      </c>
      <c r="H49" s="14" t="s">
        <v>579</v>
      </c>
      <c r="I49" s="15">
        <v>12776.4</v>
      </c>
      <c r="J49" s="15">
        <f t="shared" si="1"/>
        <v>851.76</v>
      </c>
      <c r="K49" s="18">
        <v>44926</v>
      </c>
    </row>
    <row r="50" spans="1:11" ht="94.5">
      <c r="A50" s="16" t="s">
        <v>541</v>
      </c>
      <c r="C50" s="16" t="s">
        <v>567</v>
      </c>
      <c r="D50" s="17">
        <v>180</v>
      </c>
      <c r="E50" s="7" t="s">
        <v>20</v>
      </c>
      <c r="F50" s="15">
        <v>826700.2</v>
      </c>
      <c r="G50" s="13">
        <v>44404</v>
      </c>
      <c r="H50" s="14" t="s">
        <v>275</v>
      </c>
      <c r="I50" s="15">
        <v>826700.2</v>
      </c>
      <c r="J50" s="15">
        <f t="shared" si="1"/>
        <v>4592.778888888889</v>
      </c>
      <c r="K50" s="18">
        <v>44926</v>
      </c>
    </row>
    <row r="51" spans="1:11" ht="126">
      <c r="A51" s="16" t="s">
        <v>542</v>
      </c>
      <c r="C51" s="16" t="s">
        <v>89</v>
      </c>
      <c r="D51" s="17">
        <v>38500</v>
      </c>
      <c r="E51" s="7" t="s">
        <v>20</v>
      </c>
      <c r="F51" s="15">
        <v>990605</v>
      </c>
      <c r="G51" s="13">
        <v>44404</v>
      </c>
      <c r="H51" s="14" t="s">
        <v>580</v>
      </c>
      <c r="I51" s="15">
        <v>492801.28000000003</v>
      </c>
      <c r="J51" s="15">
        <f t="shared" si="1"/>
        <v>12.800033246753248</v>
      </c>
      <c r="K51" s="18">
        <v>44926</v>
      </c>
    </row>
    <row r="52" spans="1:11" ht="94.5">
      <c r="A52" s="16" t="s">
        <v>543</v>
      </c>
      <c r="C52" s="16" t="s">
        <v>568</v>
      </c>
      <c r="D52" s="17">
        <v>900000</v>
      </c>
      <c r="E52" s="7" t="s">
        <v>20</v>
      </c>
      <c r="F52" s="15">
        <v>936000</v>
      </c>
      <c r="G52" s="13">
        <v>44407</v>
      </c>
      <c r="H52" s="14" t="s">
        <v>581</v>
      </c>
      <c r="I52" s="15">
        <v>396520</v>
      </c>
      <c r="J52" s="15">
        <f t="shared" si="1"/>
        <v>0.44057777777777779</v>
      </c>
      <c r="K52" s="18">
        <v>44926</v>
      </c>
    </row>
    <row r="53" spans="1:11" ht="94.5">
      <c r="A53" s="16" t="s">
        <v>544</v>
      </c>
      <c r="C53" s="16" t="s">
        <v>569</v>
      </c>
      <c r="D53" s="17">
        <v>6500</v>
      </c>
      <c r="E53" s="7" t="s">
        <v>20</v>
      </c>
      <c r="F53" s="15">
        <v>318500</v>
      </c>
      <c r="G53" s="13">
        <v>44407</v>
      </c>
      <c r="H53" s="14" t="s">
        <v>272</v>
      </c>
      <c r="I53" s="15">
        <v>286000</v>
      </c>
      <c r="J53" s="15">
        <f t="shared" si="1"/>
        <v>44</v>
      </c>
      <c r="K53" s="18">
        <v>44773</v>
      </c>
    </row>
  </sheetData>
  <mergeCells count="2">
    <mergeCell ref="A2:K2"/>
    <mergeCell ref="A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opLeftCell="A14" workbookViewId="0">
      <selection activeCell="E19" sqref="E19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37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>
      <c r="A3" s="39" t="s">
        <v>582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38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94.5">
      <c r="A6" s="16" t="s">
        <v>583</v>
      </c>
      <c r="B6" s="16"/>
      <c r="C6" s="16" t="s">
        <v>609</v>
      </c>
      <c r="D6" s="17">
        <v>1240</v>
      </c>
      <c r="E6" s="7" t="s">
        <v>20</v>
      </c>
      <c r="F6" s="12">
        <v>997513.8</v>
      </c>
      <c r="G6" s="35">
        <v>44410</v>
      </c>
      <c r="H6" s="14" t="s">
        <v>118</v>
      </c>
      <c r="I6" s="15">
        <v>785922.01</v>
      </c>
      <c r="J6" s="15">
        <f t="shared" ref="J6:J12" si="0">I6/D6</f>
        <v>633.80807258064522</v>
      </c>
      <c r="K6" s="18">
        <v>44926</v>
      </c>
      <c r="L6" s="23"/>
    </row>
    <row r="7" spans="1:12" ht="94.5">
      <c r="A7" s="16" t="s">
        <v>584</v>
      </c>
      <c r="B7" s="16"/>
      <c r="C7" s="16" t="s">
        <v>610</v>
      </c>
      <c r="D7" s="17">
        <v>120</v>
      </c>
      <c r="E7" s="7" t="s">
        <v>20</v>
      </c>
      <c r="F7" s="12">
        <v>68280</v>
      </c>
      <c r="G7" s="35">
        <v>44410</v>
      </c>
      <c r="H7" s="14" t="s">
        <v>336</v>
      </c>
      <c r="I7" s="15">
        <v>68280</v>
      </c>
      <c r="J7" s="15">
        <f t="shared" si="0"/>
        <v>569</v>
      </c>
      <c r="K7" s="18">
        <v>44561</v>
      </c>
      <c r="L7" s="23"/>
    </row>
    <row r="8" spans="1:12" ht="94.5">
      <c r="A8" s="16" t="s">
        <v>585</v>
      </c>
      <c r="B8" s="16"/>
      <c r="C8" s="16" t="s">
        <v>611</v>
      </c>
      <c r="D8" s="17">
        <v>30000</v>
      </c>
      <c r="E8" s="7" t="s">
        <v>20</v>
      </c>
      <c r="F8" s="12">
        <v>59400</v>
      </c>
      <c r="G8" s="35">
        <v>44410</v>
      </c>
      <c r="H8" s="14" t="s">
        <v>628</v>
      </c>
      <c r="I8" s="15">
        <v>35703</v>
      </c>
      <c r="J8" s="15">
        <f t="shared" si="0"/>
        <v>1.1900999999999999</v>
      </c>
      <c r="K8" s="18">
        <v>44926</v>
      </c>
      <c r="L8" s="23"/>
    </row>
    <row r="9" spans="1:12" ht="94.5">
      <c r="A9" s="16" t="s">
        <v>586</v>
      </c>
      <c r="B9" s="16"/>
      <c r="C9" s="16" t="s">
        <v>612</v>
      </c>
      <c r="D9" s="17">
        <v>5000</v>
      </c>
      <c r="E9" s="7" t="s">
        <v>20</v>
      </c>
      <c r="F9" s="12">
        <v>302500</v>
      </c>
      <c r="G9" s="35">
        <v>44411</v>
      </c>
      <c r="H9" s="14" t="s">
        <v>284</v>
      </c>
      <c r="I9" s="15">
        <v>302500</v>
      </c>
      <c r="J9" s="15">
        <f t="shared" si="0"/>
        <v>60.5</v>
      </c>
      <c r="K9" s="18">
        <v>44926</v>
      </c>
      <c r="L9" s="23"/>
    </row>
    <row r="10" spans="1:12" ht="94.5">
      <c r="A10" s="16" t="s">
        <v>587</v>
      </c>
      <c r="B10" s="16"/>
      <c r="C10" s="16" t="s">
        <v>446</v>
      </c>
      <c r="D10" s="17">
        <v>15000</v>
      </c>
      <c r="E10" s="7" t="s">
        <v>20</v>
      </c>
      <c r="F10" s="12">
        <v>368700</v>
      </c>
      <c r="G10" s="35">
        <v>44411</v>
      </c>
      <c r="H10" s="14" t="s">
        <v>629</v>
      </c>
      <c r="I10" s="15">
        <v>366856.5</v>
      </c>
      <c r="J10" s="15">
        <f t="shared" si="0"/>
        <v>24.457100000000001</v>
      </c>
      <c r="K10" s="18">
        <v>44926</v>
      </c>
      <c r="L10" s="23"/>
    </row>
    <row r="11" spans="1:12" ht="78.75" hidden="1">
      <c r="A11" s="16" t="s">
        <v>588</v>
      </c>
      <c r="B11" s="16" t="s">
        <v>0</v>
      </c>
      <c r="C11" s="16" t="s">
        <v>613</v>
      </c>
      <c r="D11" s="17"/>
      <c r="E11" s="16" t="s">
        <v>13</v>
      </c>
      <c r="F11" s="12">
        <v>244400</v>
      </c>
      <c r="G11" s="35">
        <v>44411</v>
      </c>
      <c r="H11" s="14" t="s">
        <v>630</v>
      </c>
      <c r="I11" s="15">
        <v>243178</v>
      </c>
      <c r="J11" s="15" t="e">
        <f t="shared" si="0"/>
        <v>#DIV/0!</v>
      </c>
      <c r="K11" s="18">
        <v>44926</v>
      </c>
      <c r="L11" s="23"/>
    </row>
    <row r="12" spans="1:12" ht="94.5">
      <c r="A12" s="16" t="s">
        <v>589</v>
      </c>
      <c r="B12" s="16"/>
      <c r="C12" s="16" t="s">
        <v>90</v>
      </c>
      <c r="D12" s="17">
        <v>27000</v>
      </c>
      <c r="E12" s="7" t="s">
        <v>20</v>
      </c>
      <c r="F12" s="12">
        <v>1480425</v>
      </c>
      <c r="G12" s="35">
        <v>44414</v>
      </c>
      <c r="H12" s="14" t="s">
        <v>111</v>
      </c>
      <c r="I12" s="15">
        <v>1473022.87</v>
      </c>
      <c r="J12" s="15">
        <f t="shared" si="0"/>
        <v>54.556402592592598</v>
      </c>
      <c r="K12" s="18">
        <v>44926</v>
      </c>
      <c r="L12" s="23"/>
    </row>
    <row r="13" spans="1:12" ht="94.5" hidden="1">
      <c r="A13" s="16" t="s">
        <v>590</v>
      </c>
      <c r="B13" s="16" t="s">
        <v>14</v>
      </c>
      <c r="C13" s="16" t="s">
        <v>614</v>
      </c>
      <c r="D13" s="17"/>
      <c r="E13" s="7" t="s">
        <v>20</v>
      </c>
      <c r="F13" s="12">
        <v>222856.5</v>
      </c>
      <c r="G13" s="35">
        <v>44414</v>
      </c>
      <c r="H13" s="14" t="s">
        <v>631</v>
      </c>
      <c r="I13" s="15">
        <v>128141.85</v>
      </c>
      <c r="J13" s="15"/>
      <c r="K13" s="18">
        <v>44926</v>
      </c>
      <c r="L13" s="23"/>
    </row>
    <row r="14" spans="1:12" ht="94.5">
      <c r="A14" s="16" t="s">
        <v>591</v>
      </c>
      <c r="B14" s="16"/>
      <c r="C14" s="16" t="s">
        <v>615</v>
      </c>
      <c r="D14" s="17">
        <v>1400</v>
      </c>
      <c r="E14" s="7" t="s">
        <v>20</v>
      </c>
      <c r="F14" s="12">
        <v>982800</v>
      </c>
      <c r="G14" s="35">
        <v>44417</v>
      </c>
      <c r="H14" s="14" t="s">
        <v>632</v>
      </c>
      <c r="I14" s="15">
        <v>570024</v>
      </c>
      <c r="J14" s="15">
        <f>I14/D14</f>
        <v>407.16</v>
      </c>
      <c r="K14" s="18">
        <v>44926</v>
      </c>
      <c r="L14" s="23"/>
    </row>
    <row r="15" spans="1:12" ht="81.75" customHeight="1">
      <c r="A15" s="16" t="s">
        <v>592</v>
      </c>
      <c r="B15" s="24" t="s">
        <v>15</v>
      </c>
      <c r="C15" s="16" t="s">
        <v>549</v>
      </c>
      <c r="D15" s="25">
        <v>40000</v>
      </c>
      <c r="E15" s="7" t="s">
        <v>20</v>
      </c>
      <c r="F15" s="26">
        <v>999390</v>
      </c>
      <c r="G15" s="36">
        <v>44417</v>
      </c>
      <c r="H15" s="14" t="s">
        <v>275</v>
      </c>
      <c r="I15" s="28">
        <v>999390</v>
      </c>
      <c r="J15" s="15">
        <f t="shared" ref="J15:J48" si="1">I15/D15</f>
        <v>24.984749999999998</v>
      </c>
      <c r="K15" s="18">
        <v>44926</v>
      </c>
      <c r="L15" s="23"/>
    </row>
    <row r="16" spans="1:12" ht="99.75" customHeight="1">
      <c r="A16" s="16" t="s">
        <v>593</v>
      </c>
      <c r="B16" s="24" t="s">
        <v>16</v>
      </c>
      <c r="C16" s="16" t="s">
        <v>616</v>
      </c>
      <c r="D16" s="25">
        <v>34000</v>
      </c>
      <c r="E16" s="7" t="s">
        <v>20</v>
      </c>
      <c r="F16" s="26">
        <v>228140</v>
      </c>
      <c r="G16" s="36">
        <v>44417</v>
      </c>
      <c r="H16" s="14" t="s">
        <v>633</v>
      </c>
      <c r="I16" s="28">
        <v>163539.29999999999</v>
      </c>
      <c r="J16" s="15">
        <f t="shared" si="1"/>
        <v>4.8099794117647052</v>
      </c>
      <c r="K16" s="18">
        <v>44926</v>
      </c>
      <c r="L16" s="23"/>
    </row>
    <row r="17" spans="1:12" ht="76.5" customHeight="1">
      <c r="A17" s="16" t="s">
        <v>594</v>
      </c>
      <c r="B17" s="24" t="s">
        <v>17</v>
      </c>
      <c r="C17" s="16" t="s">
        <v>172</v>
      </c>
      <c r="D17" s="25">
        <v>2500</v>
      </c>
      <c r="E17" s="7" t="s">
        <v>20</v>
      </c>
      <c r="F17" s="26">
        <v>980000</v>
      </c>
      <c r="G17" s="36">
        <v>44417</v>
      </c>
      <c r="H17" s="14" t="s">
        <v>474</v>
      </c>
      <c r="I17" s="28">
        <v>759500</v>
      </c>
      <c r="J17" s="15">
        <f t="shared" si="1"/>
        <v>303.8</v>
      </c>
      <c r="K17" s="18">
        <v>44926</v>
      </c>
      <c r="L17" s="23"/>
    </row>
    <row r="18" spans="1:12" ht="74.25" customHeight="1">
      <c r="A18" s="16" t="s">
        <v>595</v>
      </c>
      <c r="B18" s="24" t="s">
        <v>18</v>
      </c>
      <c r="C18" s="16" t="s">
        <v>617</v>
      </c>
      <c r="D18" s="25">
        <v>5000</v>
      </c>
      <c r="E18" s="7" t="s">
        <v>20</v>
      </c>
      <c r="F18" s="26">
        <v>475000</v>
      </c>
      <c r="G18" s="36">
        <v>44417</v>
      </c>
      <c r="H18" s="14" t="s">
        <v>284</v>
      </c>
      <c r="I18" s="28">
        <v>472625</v>
      </c>
      <c r="J18" s="15">
        <f t="shared" si="1"/>
        <v>94.525000000000006</v>
      </c>
      <c r="K18" s="18">
        <v>44926</v>
      </c>
      <c r="L18" s="23"/>
    </row>
    <row r="19" spans="1:12" ht="66.75" customHeight="1">
      <c r="A19" s="16" t="s">
        <v>596</v>
      </c>
      <c r="B19" s="24"/>
      <c r="C19" s="16" t="s">
        <v>618</v>
      </c>
      <c r="D19" s="29">
        <v>350</v>
      </c>
      <c r="E19" s="7" t="s">
        <v>288</v>
      </c>
      <c r="F19" s="26">
        <v>7067.5</v>
      </c>
      <c r="G19" s="36">
        <v>44417</v>
      </c>
      <c r="H19" s="14" t="s">
        <v>275</v>
      </c>
      <c r="I19" s="29">
        <v>5406.52</v>
      </c>
      <c r="J19" s="15">
        <f t="shared" si="1"/>
        <v>15.4472</v>
      </c>
      <c r="K19" s="18">
        <v>44926</v>
      </c>
      <c r="L19" s="23"/>
    </row>
    <row r="20" spans="1:12" ht="110.25">
      <c r="A20" s="16" t="s">
        <v>597</v>
      </c>
      <c r="B20" s="16"/>
      <c r="C20" s="16" t="s">
        <v>619</v>
      </c>
      <c r="D20" s="17">
        <v>10000</v>
      </c>
      <c r="E20" s="7" t="s">
        <v>288</v>
      </c>
      <c r="F20" s="12">
        <v>204800</v>
      </c>
      <c r="G20" s="35">
        <v>44418</v>
      </c>
      <c r="H20" s="14" t="s">
        <v>185</v>
      </c>
      <c r="I20" s="15">
        <v>161496</v>
      </c>
      <c r="J20" s="15">
        <f t="shared" si="1"/>
        <v>16.1496</v>
      </c>
      <c r="K20" s="18">
        <v>44926</v>
      </c>
      <c r="L20" s="23"/>
    </row>
    <row r="21" spans="1:12" ht="173.25">
      <c r="A21" s="16" t="s">
        <v>598</v>
      </c>
      <c r="B21" s="16" t="s">
        <v>1</v>
      </c>
      <c r="C21" s="22" t="s">
        <v>620</v>
      </c>
      <c r="D21" s="17">
        <v>24</v>
      </c>
      <c r="E21" s="7" t="s">
        <v>21</v>
      </c>
      <c r="F21" s="15">
        <v>997086.96</v>
      </c>
      <c r="G21" s="35">
        <v>44421</v>
      </c>
      <c r="H21" s="14" t="s">
        <v>634</v>
      </c>
      <c r="I21" s="15">
        <v>967173.12</v>
      </c>
      <c r="J21" s="15">
        <f t="shared" si="1"/>
        <v>40298.879999999997</v>
      </c>
      <c r="K21" s="18">
        <v>45291</v>
      </c>
      <c r="L21" s="23"/>
    </row>
    <row r="22" spans="1:12" ht="94.5">
      <c r="A22" s="16" t="s">
        <v>599</v>
      </c>
      <c r="C22" s="16" t="s">
        <v>621</v>
      </c>
      <c r="D22" s="17">
        <v>300</v>
      </c>
      <c r="E22" s="7" t="s">
        <v>20</v>
      </c>
      <c r="F22" s="15">
        <v>175500</v>
      </c>
      <c r="G22" s="35">
        <v>44424</v>
      </c>
      <c r="H22" s="14" t="s">
        <v>177</v>
      </c>
      <c r="I22" s="15">
        <v>175500</v>
      </c>
      <c r="J22" s="15">
        <f t="shared" si="1"/>
        <v>585</v>
      </c>
      <c r="K22" s="18">
        <v>44926</v>
      </c>
      <c r="L22" s="23"/>
    </row>
    <row r="23" spans="1:12" ht="94.5">
      <c r="A23" s="16" t="s">
        <v>600</v>
      </c>
      <c r="C23" s="16" t="s">
        <v>622</v>
      </c>
      <c r="D23" s="17">
        <v>600</v>
      </c>
      <c r="E23" s="7" t="s">
        <v>20</v>
      </c>
      <c r="F23" s="15">
        <v>265560</v>
      </c>
      <c r="G23" s="35">
        <v>44424</v>
      </c>
      <c r="H23" s="14" t="s">
        <v>191</v>
      </c>
      <c r="I23" s="15">
        <v>87607</v>
      </c>
      <c r="J23" s="15">
        <f t="shared" si="1"/>
        <v>146.01166666666666</v>
      </c>
      <c r="K23" s="18">
        <v>44926</v>
      </c>
      <c r="L23" s="23"/>
    </row>
    <row r="24" spans="1:12" ht="94.5">
      <c r="A24" s="16" t="s">
        <v>601</v>
      </c>
      <c r="C24" s="16" t="s">
        <v>623</v>
      </c>
      <c r="D24" s="17">
        <v>2500</v>
      </c>
      <c r="E24" s="7" t="s">
        <v>20</v>
      </c>
      <c r="F24" s="15">
        <v>188000</v>
      </c>
      <c r="G24" s="35">
        <v>44424</v>
      </c>
      <c r="H24" s="14" t="s">
        <v>177</v>
      </c>
      <c r="I24" s="15">
        <v>180480</v>
      </c>
      <c r="J24" s="15">
        <f t="shared" si="1"/>
        <v>72.191999999999993</v>
      </c>
      <c r="K24" s="18">
        <v>44926</v>
      </c>
      <c r="L24" s="23"/>
    </row>
    <row r="25" spans="1:12" ht="94.5">
      <c r="A25" s="16" t="s">
        <v>602</v>
      </c>
      <c r="C25" s="16" t="s">
        <v>624</v>
      </c>
      <c r="D25" s="17">
        <v>84</v>
      </c>
      <c r="E25" s="7" t="s">
        <v>20</v>
      </c>
      <c r="F25" s="15">
        <v>138000</v>
      </c>
      <c r="G25" s="35">
        <v>44424</v>
      </c>
      <c r="H25" s="14" t="s">
        <v>635</v>
      </c>
      <c r="I25" s="15">
        <v>26208</v>
      </c>
      <c r="J25" s="15">
        <f t="shared" si="1"/>
        <v>312</v>
      </c>
      <c r="K25" s="18">
        <v>44926</v>
      </c>
      <c r="L25" s="23"/>
    </row>
    <row r="26" spans="1:12" ht="94.5">
      <c r="A26" s="16" t="s">
        <v>603</v>
      </c>
      <c r="C26" s="16" t="s">
        <v>625</v>
      </c>
      <c r="D26" s="17">
        <v>1000</v>
      </c>
      <c r="E26" s="7" t="s">
        <v>20</v>
      </c>
      <c r="F26" s="15">
        <v>436000</v>
      </c>
      <c r="G26" s="35">
        <v>44424</v>
      </c>
      <c r="H26" s="14" t="s">
        <v>191</v>
      </c>
      <c r="I26" s="15">
        <v>371820</v>
      </c>
      <c r="J26" s="15">
        <f t="shared" si="1"/>
        <v>371.82</v>
      </c>
      <c r="K26" s="18">
        <v>44926</v>
      </c>
      <c r="L26" s="23"/>
    </row>
    <row r="27" spans="1:12" ht="110.25">
      <c r="A27" s="16" t="s">
        <v>604</v>
      </c>
      <c r="C27" s="16" t="s">
        <v>169</v>
      </c>
      <c r="D27" s="17">
        <v>2500</v>
      </c>
      <c r="E27" s="7" t="s">
        <v>20</v>
      </c>
      <c r="F27" s="15">
        <v>591500</v>
      </c>
      <c r="G27" s="35">
        <v>44425</v>
      </c>
      <c r="H27" s="14" t="s">
        <v>189</v>
      </c>
      <c r="I27" s="15">
        <v>124215</v>
      </c>
      <c r="J27" s="15">
        <f t="shared" si="1"/>
        <v>49.686</v>
      </c>
      <c r="K27" s="18">
        <v>44926</v>
      </c>
      <c r="L27" s="23"/>
    </row>
    <row r="28" spans="1:12" ht="110.25">
      <c r="A28" s="16" t="s">
        <v>605</v>
      </c>
      <c r="C28" s="16" t="s">
        <v>169</v>
      </c>
      <c r="D28" s="17">
        <v>2500</v>
      </c>
      <c r="E28" s="7" t="s">
        <v>20</v>
      </c>
      <c r="F28" s="15">
        <v>683750</v>
      </c>
      <c r="G28" s="35">
        <v>44425</v>
      </c>
      <c r="H28" s="14" t="s">
        <v>189</v>
      </c>
      <c r="I28" s="15">
        <v>235893.75</v>
      </c>
      <c r="J28" s="15">
        <f t="shared" si="1"/>
        <v>94.357500000000002</v>
      </c>
      <c r="K28" s="18">
        <v>44926</v>
      </c>
      <c r="L28" s="23"/>
    </row>
    <row r="29" spans="1:12" ht="94.5">
      <c r="A29" s="16" t="s">
        <v>606</v>
      </c>
      <c r="C29" s="16" t="s">
        <v>429</v>
      </c>
      <c r="D29" s="17">
        <v>60</v>
      </c>
      <c r="E29" s="7" t="s">
        <v>20</v>
      </c>
      <c r="F29" s="15">
        <v>4374000</v>
      </c>
      <c r="G29" s="35">
        <v>44425</v>
      </c>
      <c r="H29" s="14" t="s">
        <v>473</v>
      </c>
      <c r="I29" s="15">
        <v>4374000</v>
      </c>
      <c r="J29" s="15">
        <f t="shared" si="1"/>
        <v>72900</v>
      </c>
      <c r="K29" s="18">
        <v>44926</v>
      </c>
      <c r="L29" s="23"/>
    </row>
    <row r="30" spans="1:12" ht="94.5">
      <c r="A30" s="16" t="s">
        <v>607</v>
      </c>
      <c r="C30" s="16" t="s">
        <v>626</v>
      </c>
      <c r="D30" s="17">
        <v>100</v>
      </c>
      <c r="E30" s="7" t="s">
        <v>20</v>
      </c>
      <c r="F30" s="15">
        <v>222160</v>
      </c>
      <c r="G30" s="35">
        <v>44425</v>
      </c>
      <c r="H30" s="14" t="s">
        <v>571</v>
      </c>
      <c r="I30" s="15">
        <v>34454.400000000001</v>
      </c>
      <c r="J30" s="15">
        <f t="shared" si="1"/>
        <v>344.54400000000004</v>
      </c>
      <c r="K30" s="18">
        <v>44926</v>
      </c>
      <c r="L30" s="23"/>
    </row>
    <row r="31" spans="1:12" ht="94.5">
      <c r="A31" s="16" t="s">
        <v>608</v>
      </c>
      <c r="C31" s="16" t="s">
        <v>627</v>
      </c>
      <c r="D31" s="17">
        <v>600</v>
      </c>
      <c r="E31" s="7" t="s">
        <v>20</v>
      </c>
      <c r="F31" s="15">
        <v>125700</v>
      </c>
      <c r="G31" s="35">
        <v>44426</v>
      </c>
      <c r="H31" s="14" t="s">
        <v>571</v>
      </c>
      <c r="I31" s="15">
        <v>49645.81</v>
      </c>
      <c r="J31" s="15">
        <f t="shared" si="1"/>
        <v>82.743016666666662</v>
      </c>
      <c r="K31" s="18">
        <v>44926</v>
      </c>
      <c r="L31" s="23"/>
    </row>
    <row r="32" spans="1:12" ht="94.5">
      <c r="A32" s="22" t="s">
        <v>636</v>
      </c>
      <c r="B32" s="30"/>
      <c r="C32" s="22" t="s">
        <v>172</v>
      </c>
      <c r="D32" s="25">
        <v>2400</v>
      </c>
      <c r="E32" s="31" t="s">
        <v>20</v>
      </c>
      <c r="F32" s="15">
        <v>997632</v>
      </c>
      <c r="G32" s="35">
        <v>44428</v>
      </c>
      <c r="H32" s="32" t="s">
        <v>643</v>
      </c>
      <c r="I32" s="15">
        <v>294301.44</v>
      </c>
      <c r="J32" s="28">
        <f t="shared" si="1"/>
        <v>122.62560000000001</v>
      </c>
      <c r="K32" s="33">
        <v>44926</v>
      </c>
    </row>
    <row r="33" spans="1:11" ht="94.5">
      <c r="A33" s="16" t="s">
        <v>637</v>
      </c>
      <c r="C33" s="16" t="s">
        <v>642</v>
      </c>
      <c r="D33" s="17">
        <v>36</v>
      </c>
      <c r="E33" s="7" t="s">
        <v>20</v>
      </c>
      <c r="F33" s="15">
        <v>25612.13</v>
      </c>
      <c r="G33" s="35">
        <v>44431</v>
      </c>
      <c r="H33" s="14" t="s">
        <v>494</v>
      </c>
      <c r="I33" s="15">
        <v>25612.13</v>
      </c>
      <c r="J33" s="15">
        <f t="shared" si="1"/>
        <v>711.44805555555558</v>
      </c>
      <c r="K33" s="18">
        <v>44561</v>
      </c>
    </row>
    <row r="34" spans="1:11" ht="94.5">
      <c r="A34" s="16" t="s">
        <v>638</v>
      </c>
      <c r="C34" s="16" t="s">
        <v>642</v>
      </c>
      <c r="D34" s="17">
        <v>116</v>
      </c>
      <c r="E34" s="7" t="s">
        <v>20</v>
      </c>
      <c r="F34" s="15">
        <v>67287.77</v>
      </c>
      <c r="G34" s="35">
        <v>44431</v>
      </c>
      <c r="H34" s="14" t="s">
        <v>494</v>
      </c>
      <c r="I34" s="15">
        <v>67287.77</v>
      </c>
      <c r="J34" s="15">
        <f t="shared" si="1"/>
        <v>580.06698275862072</v>
      </c>
      <c r="K34" s="18">
        <v>44561</v>
      </c>
    </row>
    <row r="35" spans="1:11" ht="94.5">
      <c r="A35" s="16" t="s">
        <v>639</v>
      </c>
      <c r="C35" s="16" t="s">
        <v>429</v>
      </c>
      <c r="D35" s="17">
        <v>60</v>
      </c>
      <c r="E35" s="7" t="s">
        <v>20</v>
      </c>
      <c r="F35" s="15">
        <v>4374000</v>
      </c>
      <c r="G35" s="35">
        <v>44431</v>
      </c>
      <c r="H35" s="14" t="s">
        <v>473</v>
      </c>
      <c r="I35" s="15">
        <v>4374000</v>
      </c>
      <c r="J35" s="15">
        <f t="shared" si="1"/>
        <v>72900</v>
      </c>
      <c r="K35" s="18">
        <v>44926</v>
      </c>
    </row>
    <row r="36" spans="1:11" ht="110.25">
      <c r="A36" s="16" t="s">
        <v>640</v>
      </c>
      <c r="C36" s="16" t="s">
        <v>169</v>
      </c>
      <c r="D36" s="17">
        <v>3930</v>
      </c>
      <c r="E36" s="7" t="s">
        <v>20</v>
      </c>
      <c r="F36" s="15">
        <v>900050</v>
      </c>
      <c r="G36" s="35">
        <v>44431</v>
      </c>
      <c r="H36" s="14" t="s">
        <v>189</v>
      </c>
      <c r="I36" s="15">
        <v>265514.75</v>
      </c>
      <c r="J36" s="15">
        <f t="shared" si="1"/>
        <v>67.561005089058526</v>
      </c>
      <c r="K36" s="18">
        <v>44926</v>
      </c>
    </row>
    <row r="37" spans="1:11" ht="110.25">
      <c r="A37" s="16" t="s">
        <v>641</v>
      </c>
      <c r="C37" s="16" t="s">
        <v>169</v>
      </c>
      <c r="D37" s="17">
        <v>6000</v>
      </c>
      <c r="E37" s="7" t="s">
        <v>20</v>
      </c>
      <c r="F37" s="15">
        <v>1137000</v>
      </c>
      <c r="G37" s="35">
        <v>44431</v>
      </c>
      <c r="H37" s="14" t="s">
        <v>189</v>
      </c>
      <c r="I37" s="15">
        <v>244455</v>
      </c>
      <c r="J37" s="15">
        <f t="shared" si="1"/>
        <v>40.7425</v>
      </c>
      <c r="K37" s="18">
        <v>44926</v>
      </c>
    </row>
    <row r="38" spans="1:11" s="30" customFormat="1" ht="94.5">
      <c r="A38" s="22" t="s">
        <v>644</v>
      </c>
      <c r="C38" s="22" t="s">
        <v>653</v>
      </c>
      <c r="D38" s="25">
        <v>5000</v>
      </c>
      <c r="E38" s="31" t="s">
        <v>20</v>
      </c>
      <c r="F38" s="28">
        <v>103900</v>
      </c>
      <c r="G38" s="35">
        <v>44435</v>
      </c>
      <c r="H38" s="32" t="s">
        <v>666</v>
      </c>
      <c r="I38" s="28">
        <v>81042</v>
      </c>
      <c r="J38" s="28">
        <f t="shared" si="1"/>
        <v>16.208400000000001</v>
      </c>
      <c r="K38" s="33">
        <v>44926</v>
      </c>
    </row>
    <row r="39" spans="1:11" ht="94.5">
      <c r="A39" s="16" t="s">
        <v>645</v>
      </c>
      <c r="C39" s="16" t="s">
        <v>654</v>
      </c>
      <c r="D39" s="17">
        <v>60</v>
      </c>
      <c r="E39" s="7" t="s">
        <v>20</v>
      </c>
      <c r="F39" s="15">
        <v>55233.2</v>
      </c>
      <c r="G39" s="35">
        <v>44435</v>
      </c>
      <c r="H39" s="14" t="s">
        <v>662</v>
      </c>
      <c r="I39" s="15">
        <v>55233.2</v>
      </c>
      <c r="J39" s="15">
        <f t="shared" si="1"/>
        <v>920.55333333333328</v>
      </c>
      <c r="K39" s="18">
        <v>44926</v>
      </c>
    </row>
    <row r="40" spans="1:11" ht="94.5">
      <c r="A40" s="16" t="s">
        <v>669</v>
      </c>
      <c r="C40" s="16" t="s">
        <v>102</v>
      </c>
      <c r="D40" s="17">
        <v>27010</v>
      </c>
      <c r="E40" s="7" t="s">
        <v>20</v>
      </c>
      <c r="F40" s="15">
        <v>480040</v>
      </c>
      <c r="G40" s="35">
        <v>44438</v>
      </c>
      <c r="H40" s="14" t="s">
        <v>472</v>
      </c>
      <c r="I40" s="15">
        <v>480040</v>
      </c>
      <c r="J40" s="15">
        <f t="shared" si="1"/>
        <v>17.772676786375417</v>
      </c>
      <c r="K40" s="18">
        <v>44926</v>
      </c>
    </row>
    <row r="41" spans="1:11" ht="94.5">
      <c r="A41" s="16" t="s">
        <v>646</v>
      </c>
      <c r="C41" s="16" t="s">
        <v>642</v>
      </c>
      <c r="D41" s="17">
        <v>314</v>
      </c>
      <c r="E41" s="7" t="s">
        <v>20</v>
      </c>
      <c r="F41" s="15">
        <v>192562.24</v>
      </c>
      <c r="G41" s="35">
        <v>44438</v>
      </c>
      <c r="H41" s="14" t="s">
        <v>663</v>
      </c>
      <c r="I41" s="15">
        <v>184790.96</v>
      </c>
      <c r="J41" s="15">
        <f t="shared" si="1"/>
        <v>588.50624203821656</v>
      </c>
      <c r="K41" s="18">
        <v>44926</v>
      </c>
    </row>
    <row r="42" spans="1:11" ht="94.5">
      <c r="A42" s="16" t="s">
        <v>647</v>
      </c>
      <c r="C42" s="16" t="s">
        <v>655</v>
      </c>
      <c r="D42" s="17">
        <v>5700</v>
      </c>
      <c r="E42" s="7" t="s">
        <v>20</v>
      </c>
      <c r="F42" s="15">
        <v>86811</v>
      </c>
      <c r="G42" s="35">
        <v>44438</v>
      </c>
      <c r="H42" s="14" t="s">
        <v>667</v>
      </c>
      <c r="I42" s="15">
        <v>85074.76</v>
      </c>
      <c r="J42" s="15">
        <f t="shared" si="1"/>
        <v>14.925396491228069</v>
      </c>
      <c r="K42" s="18">
        <v>44926</v>
      </c>
    </row>
    <row r="43" spans="1:11" ht="94.5">
      <c r="A43" s="16" t="s">
        <v>648</v>
      </c>
      <c r="C43" s="16" t="s">
        <v>656</v>
      </c>
      <c r="D43" s="17">
        <v>3000</v>
      </c>
      <c r="E43" s="7" t="s">
        <v>20</v>
      </c>
      <c r="F43" s="15">
        <v>180330</v>
      </c>
      <c r="G43" s="35">
        <v>44438</v>
      </c>
      <c r="H43" s="14" t="s">
        <v>668</v>
      </c>
      <c r="I43" s="15">
        <v>179428.35</v>
      </c>
      <c r="J43" s="15">
        <f t="shared" si="1"/>
        <v>59.809450000000005</v>
      </c>
      <c r="K43" s="18">
        <v>44926</v>
      </c>
    </row>
    <row r="44" spans="1:11" ht="94.5">
      <c r="A44" s="16" t="s">
        <v>649</v>
      </c>
      <c r="C44" s="16" t="s">
        <v>657</v>
      </c>
      <c r="D44" s="17">
        <v>160</v>
      </c>
      <c r="E44" s="7" t="s">
        <v>20</v>
      </c>
      <c r="F44" s="15">
        <v>110960</v>
      </c>
      <c r="G44" s="35">
        <v>44438</v>
      </c>
      <c r="H44" s="14" t="s">
        <v>275</v>
      </c>
      <c r="I44" s="15">
        <v>110405.2</v>
      </c>
      <c r="J44" s="15">
        <f t="shared" si="1"/>
        <v>690.03250000000003</v>
      </c>
      <c r="K44" s="18">
        <v>44742</v>
      </c>
    </row>
    <row r="45" spans="1:11" ht="94.5">
      <c r="A45" s="16" t="s">
        <v>650</v>
      </c>
      <c r="C45" s="16" t="s">
        <v>658</v>
      </c>
      <c r="D45" s="17">
        <v>56000</v>
      </c>
      <c r="E45" s="7" t="s">
        <v>20</v>
      </c>
      <c r="F45" s="15">
        <v>977760</v>
      </c>
      <c r="G45" s="35">
        <v>44438</v>
      </c>
      <c r="H45" s="14" t="s">
        <v>664</v>
      </c>
      <c r="I45" s="15">
        <v>615988.80000000005</v>
      </c>
      <c r="J45" s="15">
        <f t="shared" si="1"/>
        <v>10.9998</v>
      </c>
      <c r="K45" s="18">
        <v>44926</v>
      </c>
    </row>
    <row r="46" spans="1:11" ht="94.5">
      <c r="A46" s="34" t="s">
        <v>651</v>
      </c>
      <c r="C46" s="16" t="s">
        <v>659</v>
      </c>
      <c r="D46" s="17">
        <v>4550</v>
      </c>
      <c r="E46" s="7" t="s">
        <v>20</v>
      </c>
      <c r="F46" s="15">
        <v>1491015</v>
      </c>
      <c r="G46" s="35">
        <v>44439</v>
      </c>
      <c r="H46" s="14" t="s">
        <v>118</v>
      </c>
      <c r="I46" s="15">
        <v>909486.56</v>
      </c>
      <c r="J46" s="15">
        <f t="shared" si="1"/>
        <v>199.88715604395605</v>
      </c>
      <c r="K46" s="18">
        <v>44926</v>
      </c>
    </row>
    <row r="47" spans="1:11" ht="78.75">
      <c r="A47" s="16" t="s">
        <v>652</v>
      </c>
      <c r="C47" s="16" t="s">
        <v>660</v>
      </c>
      <c r="D47" s="17">
        <v>188</v>
      </c>
      <c r="E47" s="7" t="s">
        <v>21</v>
      </c>
      <c r="F47" s="15">
        <v>77080</v>
      </c>
      <c r="G47" s="35">
        <v>44439</v>
      </c>
      <c r="H47" s="14" t="s">
        <v>665</v>
      </c>
      <c r="I47" s="15">
        <v>58195.4</v>
      </c>
      <c r="J47" s="15">
        <f t="shared" si="1"/>
        <v>309.55</v>
      </c>
      <c r="K47" s="18">
        <v>44926</v>
      </c>
    </row>
    <row r="48" spans="1:11" ht="94.5">
      <c r="A48" s="16" t="s">
        <v>661</v>
      </c>
      <c r="C48" s="16" t="s">
        <v>333</v>
      </c>
      <c r="D48" s="17">
        <v>9</v>
      </c>
      <c r="E48" s="7" t="s">
        <v>20</v>
      </c>
      <c r="F48" s="15">
        <v>1109460</v>
      </c>
      <c r="G48" s="35">
        <v>44439</v>
      </c>
      <c r="H48" s="14" t="s">
        <v>119</v>
      </c>
      <c r="I48" s="15">
        <v>1109460</v>
      </c>
      <c r="J48" s="15">
        <f t="shared" si="1"/>
        <v>123273.33333333333</v>
      </c>
      <c r="K48" s="18">
        <v>44926</v>
      </c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workbookViewId="0">
      <selection activeCell="E7" sqref="E7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37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>
      <c r="A3" s="39" t="s">
        <v>670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38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94.5">
      <c r="A6" s="16" t="s">
        <v>646</v>
      </c>
      <c r="B6" s="16"/>
      <c r="C6" s="16" t="s">
        <v>642</v>
      </c>
      <c r="D6" s="17">
        <v>314</v>
      </c>
      <c r="E6" s="7" t="s">
        <v>20</v>
      </c>
      <c r="F6" s="12">
        <v>192562.24</v>
      </c>
      <c r="G6" s="35">
        <v>44440</v>
      </c>
      <c r="H6" s="14" t="s">
        <v>709</v>
      </c>
      <c r="I6" s="15">
        <v>184790.96</v>
      </c>
      <c r="J6" s="15">
        <f t="shared" ref="J6:J12" si="0">I6/D6</f>
        <v>588.50624203821656</v>
      </c>
      <c r="K6" s="18">
        <v>44926</v>
      </c>
      <c r="L6" s="23"/>
    </row>
    <row r="7" spans="1:12" ht="94.5">
      <c r="A7" s="16" t="s">
        <v>648</v>
      </c>
      <c r="B7" s="16"/>
      <c r="C7" s="16" t="s">
        <v>656</v>
      </c>
      <c r="D7" s="17">
        <v>3000</v>
      </c>
      <c r="E7" s="7" t="s">
        <v>20</v>
      </c>
      <c r="F7" s="12">
        <v>180330</v>
      </c>
      <c r="G7" s="35">
        <v>44440</v>
      </c>
      <c r="H7" s="14" t="s">
        <v>26</v>
      </c>
      <c r="I7" s="15">
        <v>179428.35</v>
      </c>
      <c r="J7" s="15">
        <f t="shared" si="0"/>
        <v>59.809450000000005</v>
      </c>
      <c r="K7" s="18">
        <v>44926</v>
      </c>
      <c r="L7" s="23"/>
    </row>
    <row r="8" spans="1:12" ht="173.25">
      <c r="A8" s="16" t="s">
        <v>671</v>
      </c>
      <c r="B8" s="16"/>
      <c r="C8" s="16" t="s">
        <v>695</v>
      </c>
      <c r="D8" s="17">
        <v>100</v>
      </c>
      <c r="E8" s="7" t="s">
        <v>728</v>
      </c>
      <c r="F8" s="12">
        <v>70000</v>
      </c>
      <c r="G8" s="35">
        <v>44442</v>
      </c>
      <c r="H8" s="14" t="s">
        <v>708</v>
      </c>
      <c r="I8" s="15">
        <v>66150</v>
      </c>
      <c r="J8" s="15">
        <f t="shared" si="0"/>
        <v>661.5</v>
      </c>
      <c r="K8" s="18">
        <v>44926</v>
      </c>
      <c r="L8" s="23"/>
    </row>
    <row r="9" spans="1:12" ht="78.75">
      <c r="A9" s="16" t="s">
        <v>673</v>
      </c>
      <c r="B9" s="16"/>
      <c r="C9" s="16" t="s">
        <v>697</v>
      </c>
      <c r="D9" s="17" t="s">
        <v>729</v>
      </c>
      <c r="E9" s="7" t="s">
        <v>730</v>
      </c>
      <c r="F9" s="12">
        <v>2846450</v>
      </c>
      <c r="G9" s="35">
        <v>44442</v>
      </c>
      <c r="H9" s="14" t="s">
        <v>710</v>
      </c>
      <c r="I9" s="15">
        <v>1117000</v>
      </c>
      <c r="J9" s="15" t="e">
        <f t="shared" si="0"/>
        <v>#VALUE!</v>
      </c>
      <c r="K9" s="18">
        <v>44926</v>
      </c>
      <c r="L9" s="23"/>
    </row>
    <row r="10" spans="1:12" ht="94.5">
      <c r="A10" s="16" t="s">
        <v>650</v>
      </c>
      <c r="B10" s="16"/>
      <c r="C10" s="16" t="s">
        <v>658</v>
      </c>
      <c r="D10" s="17">
        <v>60000</v>
      </c>
      <c r="E10" s="7" t="s">
        <v>20</v>
      </c>
      <c r="F10" s="12">
        <v>977760</v>
      </c>
      <c r="G10" s="35">
        <v>44445</v>
      </c>
      <c r="H10" s="14" t="s">
        <v>712</v>
      </c>
      <c r="I10" s="15">
        <v>615988.80000000005</v>
      </c>
      <c r="J10" s="15">
        <f t="shared" si="0"/>
        <v>10.266480000000001</v>
      </c>
      <c r="K10" s="18">
        <v>44926</v>
      </c>
      <c r="L10" s="23"/>
    </row>
    <row r="11" spans="1:12" ht="78.75" hidden="1">
      <c r="A11" s="16" t="s">
        <v>674</v>
      </c>
      <c r="B11" s="16" t="s">
        <v>0</v>
      </c>
      <c r="C11" s="16" t="s">
        <v>698</v>
      </c>
      <c r="D11" s="17"/>
      <c r="E11" s="16" t="s">
        <v>13</v>
      </c>
      <c r="F11" s="12">
        <v>280130.62</v>
      </c>
      <c r="G11" s="35">
        <v>44442</v>
      </c>
      <c r="H11" s="14" t="s">
        <v>711</v>
      </c>
      <c r="I11" s="15">
        <v>278729.96000000002</v>
      </c>
      <c r="J11" s="15" t="e">
        <f t="shared" si="0"/>
        <v>#DIV/0!</v>
      </c>
      <c r="K11" s="18">
        <v>44926</v>
      </c>
      <c r="L11" s="23"/>
    </row>
    <row r="12" spans="1:12" ht="110.25">
      <c r="A12" s="16" t="s">
        <v>675</v>
      </c>
      <c r="B12" s="16"/>
      <c r="C12" s="16" t="s">
        <v>699</v>
      </c>
      <c r="D12" s="17">
        <v>5000</v>
      </c>
      <c r="E12" s="7" t="s">
        <v>20</v>
      </c>
      <c r="F12" s="12">
        <v>649040</v>
      </c>
      <c r="G12" s="35">
        <v>44445</v>
      </c>
      <c r="H12" s="14" t="s">
        <v>714</v>
      </c>
      <c r="I12" s="15">
        <v>350322</v>
      </c>
      <c r="J12" s="15">
        <f t="shared" si="0"/>
        <v>70.064400000000006</v>
      </c>
      <c r="K12" s="18">
        <v>44926</v>
      </c>
      <c r="L12" s="23"/>
    </row>
    <row r="13" spans="1:12" ht="94.5" hidden="1">
      <c r="A13" s="16" t="s">
        <v>651</v>
      </c>
      <c r="B13" s="16" t="s">
        <v>14</v>
      </c>
      <c r="C13" s="16" t="s">
        <v>659</v>
      </c>
      <c r="D13" s="17"/>
      <c r="E13" s="7" t="s">
        <v>20</v>
      </c>
      <c r="F13" s="12">
        <v>1491015</v>
      </c>
      <c r="G13" s="35">
        <v>44445</v>
      </c>
      <c r="H13" s="14" t="s">
        <v>713</v>
      </c>
      <c r="I13" s="15">
        <v>909486.56</v>
      </c>
      <c r="J13" s="15"/>
      <c r="K13" s="18">
        <v>44926</v>
      </c>
      <c r="L13" s="23"/>
    </row>
    <row r="14" spans="1:12" ht="94.5">
      <c r="A14" s="16" t="s">
        <v>676</v>
      </c>
      <c r="B14" s="24" t="s">
        <v>15</v>
      </c>
      <c r="C14" s="16" t="s">
        <v>700</v>
      </c>
      <c r="D14" s="25">
        <v>30000</v>
      </c>
      <c r="E14" s="7" t="s">
        <v>20</v>
      </c>
      <c r="F14" s="26">
        <v>178200</v>
      </c>
      <c r="G14" s="36">
        <v>44445</v>
      </c>
      <c r="H14" s="14" t="s">
        <v>715</v>
      </c>
      <c r="I14" s="28">
        <v>178200</v>
      </c>
      <c r="J14" s="15">
        <f t="shared" ref="J14:J33" si="1">I14/D14</f>
        <v>5.94</v>
      </c>
      <c r="K14" s="18">
        <v>44926</v>
      </c>
      <c r="L14" s="23"/>
    </row>
    <row r="15" spans="1:12" ht="81.75" customHeight="1">
      <c r="A15" s="16" t="s">
        <v>677</v>
      </c>
      <c r="B15" s="24" t="s">
        <v>16</v>
      </c>
      <c r="C15" s="16" t="s">
        <v>701</v>
      </c>
      <c r="D15" s="25">
        <v>30</v>
      </c>
      <c r="E15" s="7" t="s">
        <v>20</v>
      </c>
      <c r="F15" s="26">
        <v>963207.9</v>
      </c>
      <c r="G15" s="36">
        <v>44445</v>
      </c>
      <c r="H15" s="14" t="s">
        <v>716</v>
      </c>
      <c r="I15" s="28">
        <v>958391</v>
      </c>
      <c r="J15" s="15">
        <f t="shared" si="1"/>
        <v>31946.366666666665</v>
      </c>
      <c r="K15" s="18">
        <v>44926</v>
      </c>
      <c r="L15" s="23"/>
    </row>
    <row r="16" spans="1:12" ht="99.75" customHeight="1">
      <c r="A16" s="16" t="s">
        <v>672</v>
      </c>
      <c r="B16" s="16"/>
      <c r="C16" s="16" t="s">
        <v>696</v>
      </c>
      <c r="D16" s="17">
        <v>8760</v>
      </c>
      <c r="E16" s="7" t="s">
        <v>21</v>
      </c>
      <c r="F16" s="12">
        <v>48004.800000000003</v>
      </c>
      <c r="G16" s="35">
        <v>44452</v>
      </c>
      <c r="H16" s="14" t="s">
        <v>708</v>
      </c>
      <c r="I16" s="15">
        <v>7200.88</v>
      </c>
      <c r="J16" s="15">
        <f t="shared" si="1"/>
        <v>0.8220182648401827</v>
      </c>
      <c r="K16" s="18">
        <v>44926</v>
      </c>
      <c r="L16" s="23"/>
    </row>
    <row r="17" spans="1:12" ht="76.5" customHeight="1">
      <c r="A17" s="16" t="s">
        <v>678</v>
      </c>
      <c r="B17" s="24" t="s">
        <v>17</v>
      </c>
      <c r="C17" s="16" t="s">
        <v>22</v>
      </c>
      <c r="D17" s="25">
        <v>2585</v>
      </c>
      <c r="E17" s="7" t="s">
        <v>20</v>
      </c>
      <c r="F17" s="26">
        <v>234309.5</v>
      </c>
      <c r="G17" s="36">
        <v>44453</v>
      </c>
      <c r="H17" s="14" t="s">
        <v>717</v>
      </c>
      <c r="I17" s="28">
        <v>158158.75</v>
      </c>
      <c r="J17" s="15">
        <f t="shared" si="1"/>
        <v>61.183268858800773</v>
      </c>
      <c r="K17" s="18">
        <v>44926</v>
      </c>
      <c r="L17" s="23"/>
    </row>
    <row r="18" spans="1:12" ht="74.25" customHeight="1">
      <c r="A18" s="16" t="s">
        <v>679</v>
      </c>
      <c r="B18" s="24" t="s">
        <v>18</v>
      </c>
      <c r="C18" s="16" t="s">
        <v>567</v>
      </c>
      <c r="D18" s="25">
        <v>5180</v>
      </c>
      <c r="E18" s="7" t="s">
        <v>20</v>
      </c>
      <c r="F18" s="26">
        <v>826700.2</v>
      </c>
      <c r="G18" s="36">
        <v>44453</v>
      </c>
      <c r="H18" s="14" t="s">
        <v>711</v>
      </c>
      <c r="I18" s="28">
        <v>826700.2</v>
      </c>
      <c r="J18" s="15">
        <f t="shared" si="1"/>
        <v>159.5946332046332</v>
      </c>
      <c r="K18" s="18">
        <v>44926</v>
      </c>
      <c r="L18" s="23"/>
    </row>
    <row r="19" spans="1:12" ht="66.75" customHeight="1">
      <c r="A19" s="16" t="s">
        <v>680</v>
      </c>
      <c r="B19" s="24"/>
      <c r="C19" s="16" t="s">
        <v>702</v>
      </c>
      <c r="D19" s="29">
        <v>50</v>
      </c>
      <c r="E19" s="7" t="s">
        <v>20</v>
      </c>
      <c r="F19" s="26">
        <v>63500</v>
      </c>
      <c r="G19" s="36">
        <v>44453</v>
      </c>
      <c r="H19" s="14" t="s">
        <v>718</v>
      </c>
      <c r="I19" s="29">
        <v>63500</v>
      </c>
      <c r="J19" s="15">
        <f t="shared" si="1"/>
        <v>1270</v>
      </c>
      <c r="K19" s="18">
        <v>44926</v>
      </c>
      <c r="L19" s="23"/>
    </row>
    <row r="20" spans="1:12" ht="94.5">
      <c r="A20" s="16" t="s">
        <v>681</v>
      </c>
      <c r="B20" s="16"/>
      <c r="C20" s="16" t="s">
        <v>703</v>
      </c>
      <c r="D20" s="17">
        <v>300</v>
      </c>
      <c r="E20" s="7" t="s">
        <v>20</v>
      </c>
      <c r="F20" s="12">
        <v>423300</v>
      </c>
      <c r="G20" s="35">
        <v>44453</v>
      </c>
      <c r="H20" s="14" t="s">
        <v>719</v>
      </c>
      <c r="I20" s="15">
        <v>423300</v>
      </c>
      <c r="J20" s="15">
        <f t="shared" si="1"/>
        <v>1411</v>
      </c>
      <c r="K20" s="18">
        <v>44926</v>
      </c>
      <c r="L20" s="23"/>
    </row>
    <row r="21" spans="1:12" ht="78.75">
      <c r="A21" s="16" t="s">
        <v>682</v>
      </c>
      <c r="B21" s="16" t="s">
        <v>1</v>
      </c>
      <c r="C21" s="22" t="s">
        <v>704</v>
      </c>
      <c r="D21" s="17">
        <v>400</v>
      </c>
      <c r="E21" s="7" t="s">
        <v>21</v>
      </c>
      <c r="F21" s="15">
        <v>349842.7</v>
      </c>
      <c r="G21" s="35">
        <v>44459</v>
      </c>
      <c r="H21" s="14" t="s">
        <v>24</v>
      </c>
      <c r="I21" s="15">
        <v>277250.78999999998</v>
      </c>
      <c r="J21" s="15">
        <f t="shared" si="1"/>
        <v>693.1269749999999</v>
      </c>
      <c r="K21" s="18">
        <v>44926</v>
      </c>
      <c r="L21" s="23"/>
    </row>
    <row r="22" spans="1:12" ht="94.5">
      <c r="A22" s="16" t="s">
        <v>683</v>
      </c>
      <c r="C22" s="16" t="s">
        <v>264</v>
      </c>
      <c r="D22" s="17">
        <v>736</v>
      </c>
      <c r="E22" s="7" t="s">
        <v>20</v>
      </c>
      <c r="F22" s="15">
        <v>88766.71</v>
      </c>
      <c r="G22" s="35">
        <v>44459</v>
      </c>
      <c r="H22" s="14" t="s">
        <v>720</v>
      </c>
      <c r="I22" s="15">
        <v>88322.880000000005</v>
      </c>
      <c r="J22" s="15">
        <f t="shared" si="1"/>
        <v>120.00391304347826</v>
      </c>
      <c r="K22" s="18">
        <v>44926</v>
      </c>
      <c r="L22" s="23"/>
    </row>
    <row r="23" spans="1:12" ht="94.5">
      <c r="A23" s="16" t="s">
        <v>684</v>
      </c>
      <c r="C23" s="16" t="s">
        <v>705</v>
      </c>
      <c r="D23" s="17">
        <v>1500</v>
      </c>
      <c r="E23" s="7" t="s">
        <v>20</v>
      </c>
      <c r="F23" s="15">
        <v>236400</v>
      </c>
      <c r="G23" s="35">
        <v>44460</v>
      </c>
      <c r="H23" s="14" t="s">
        <v>721</v>
      </c>
      <c r="I23" s="15">
        <v>52140</v>
      </c>
      <c r="J23" s="15">
        <f t="shared" si="1"/>
        <v>34.76</v>
      </c>
      <c r="K23" s="18">
        <v>44926</v>
      </c>
      <c r="L23" s="23"/>
    </row>
    <row r="24" spans="1:12" ht="94.5">
      <c r="A24" s="16" t="s">
        <v>685</v>
      </c>
      <c r="C24" s="16" t="s">
        <v>706</v>
      </c>
      <c r="D24" s="17">
        <v>200</v>
      </c>
      <c r="E24" s="7" t="s">
        <v>20</v>
      </c>
      <c r="F24" s="15">
        <v>689000</v>
      </c>
      <c r="G24" s="35">
        <v>44461</v>
      </c>
      <c r="H24" s="14" t="s">
        <v>722</v>
      </c>
      <c r="I24" s="15">
        <v>689000</v>
      </c>
      <c r="J24" s="15">
        <f t="shared" si="1"/>
        <v>3445</v>
      </c>
      <c r="K24" s="18">
        <v>44926</v>
      </c>
      <c r="L24" s="23"/>
    </row>
    <row r="25" spans="1:12" ht="94.5">
      <c r="A25" s="16" t="s">
        <v>686</v>
      </c>
      <c r="C25" s="16" t="s">
        <v>170</v>
      </c>
      <c r="D25" s="17">
        <v>1000</v>
      </c>
      <c r="E25" s="7" t="s">
        <v>20</v>
      </c>
      <c r="F25" s="15">
        <v>28910</v>
      </c>
      <c r="G25" s="35">
        <v>44462</v>
      </c>
      <c r="H25" s="14" t="s">
        <v>723</v>
      </c>
      <c r="I25" s="15">
        <v>27464.5</v>
      </c>
      <c r="J25" s="15">
        <f t="shared" si="1"/>
        <v>27.464500000000001</v>
      </c>
      <c r="K25" s="18">
        <v>44926</v>
      </c>
      <c r="L25" s="23"/>
    </row>
    <row r="26" spans="1:12" ht="94.5">
      <c r="A26" s="16" t="s">
        <v>687</v>
      </c>
      <c r="C26" s="16" t="s">
        <v>172</v>
      </c>
      <c r="D26" s="17">
        <v>500</v>
      </c>
      <c r="E26" s="7" t="s">
        <v>20</v>
      </c>
      <c r="F26" s="15">
        <v>189520</v>
      </c>
      <c r="G26" s="35">
        <v>44462</v>
      </c>
      <c r="H26" s="14" t="s">
        <v>724</v>
      </c>
      <c r="I26" s="15">
        <v>135506.79999999999</v>
      </c>
      <c r="J26" s="15">
        <f t="shared" si="1"/>
        <v>271.0136</v>
      </c>
      <c r="K26" s="18">
        <v>44926</v>
      </c>
      <c r="L26" s="23"/>
    </row>
    <row r="27" spans="1:12" ht="94.5">
      <c r="A27" s="16" t="s">
        <v>688</v>
      </c>
      <c r="C27" s="16" t="s">
        <v>250</v>
      </c>
      <c r="D27" s="17">
        <v>3920</v>
      </c>
      <c r="E27" s="7" t="s">
        <v>20</v>
      </c>
      <c r="F27" s="15">
        <v>999600</v>
      </c>
      <c r="G27" s="35">
        <v>44463</v>
      </c>
      <c r="H27" s="14" t="s">
        <v>713</v>
      </c>
      <c r="I27" s="15">
        <v>984606</v>
      </c>
      <c r="J27" s="15">
        <f t="shared" si="1"/>
        <v>251.17500000000001</v>
      </c>
      <c r="K27" s="18">
        <v>44926</v>
      </c>
      <c r="L27" s="23"/>
    </row>
    <row r="28" spans="1:12" ht="94.5">
      <c r="A28" s="16" t="s">
        <v>689</v>
      </c>
      <c r="C28" s="16" t="s">
        <v>22</v>
      </c>
      <c r="D28" s="17">
        <v>4474</v>
      </c>
      <c r="E28" s="7" t="s">
        <v>20</v>
      </c>
      <c r="F28" s="15">
        <v>183058</v>
      </c>
      <c r="G28" s="35">
        <v>44463</v>
      </c>
      <c r="H28" s="14" t="s">
        <v>721</v>
      </c>
      <c r="I28" s="15">
        <v>158129.20000000001</v>
      </c>
      <c r="J28" s="15">
        <f t="shared" si="1"/>
        <v>35.344032185963343</v>
      </c>
      <c r="K28" s="18">
        <v>44926</v>
      </c>
      <c r="L28" s="23"/>
    </row>
    <row r="29" spans="1:12" ht="94.5">
      <c r="A29" s="16" t="s">
        <v>690</v>
      </c>
      <c r="C29" s="16" t="s">
        <v>22</v>
      </c>
      <c r="D29" s="17">
        <v>1400</v>
      </c>
      <c r="E29" s="7" t="s">
        <v>20</v>
      </c>
      <c r="F29" s="15">
        <v>291400</v>
      </c>
      <c r="G29" s="35">
        <v>44466</v>
      </c>
      <c r="H29" s="14" t="s">
        <v>725</v>
      </c>
      <c r="I29" s="15">
        <v>177229</v>
      </c>
      <c r="J29" s="15">
        <f t="shared" si="1"/>
        <v>126.59214285714286</v>
      </c>
      <c r="K29" s="18">
        <v>44926</v>
      </c>
      <c r="L29" s="23"/>
    </row>
    <row r="30" spans="1:12" ht="94.5">
      <c r="A30" s="16" t="s">
        <v>691</v>
      </c>
      <c r="C30" s="16" t="s">
        <v>22</v>
      </c>
      <c r="D30" s="17">
        <v>3500</v>
      </c>
      <c r="E30" s="7" t="s">
        <v>20</v>
      </c>
      <c r="F30" s="15">
        <v>186030</v>
      </c>
      <c r="G30" s="35">
        <v>44466</v>
      </c>
      <c r="H30" s="14" t="s">
        <v>726</v>
      </c>
      <c r="I30" s="15">
        <v>161835.04999999999</v>
      </c>
      <c r="J30" s="15">
        <f t="shared" si="1"/>
        <v>46.238585714285712</v>
      </c>
      <c r="K30" s="18">
        <v>44926</v>
      </c>
      <c r="L30" s="23"/>
    </row>
    <row r="31" spans="1:12" ht="94.5">
      <c r="A31" s="16" t="s">
        <v>692</v>
      </c>
      <c r="C31" s="16" t="s">
        <v>22</v>
      </c>
      <c r="D31" s="17">
        <v>62</v>
      </c>
      <c r="E31" s="7" t="s">
        <v>20</v>
      </c>
      <c r="F31" s="15">
        <v>48552.2</v>
      </c>
      <c r="G31" s="35">
        <v>44468</v>
      </c>
      <c r="H31" s="14" t="s">
        <v>727</v>
      </c>
      <c r="I31" s="15">
        <v>48309</v>
      </c>
      <c r="J31" s="15">
        <f t="shared" si="1"/>
        <v>779.17741935483866</v>
      </c>
      <c r="K31" s="18">
        <v>44926</v>
      </c>
      <c r="L31" s="23"/>
    </row>
    <row r="32" spans="1:12" ht="94.5">
      <c r="A32" s="16" t="s">
        <v>693</v>
      </c>
      <c r="B32" s="30"/>
      <c r="C32" s="22" t="s">
        <v>707</v>
      </c>
      <c r="D32" s="25">
        <v>600</v>
      </c>
      <c r="E32" s="31" t="s">
        <v>20</v>
      </c>
      <c r="F32" s="15">
        <v>259800</v>
      </c>
      <c r="G32" s="35">
        <v>44468</v>
      </c>
      <c r="H32" s="32" t="s">
        <v>718</v>
      </c>
      <c r="I32" s="15">
        <v>239012.11</v>
      </c>
      <c r="J32" s="28">
        <f t="shared" si="1"/>
        <v>398.35351666666662</v>
      </c>
      <c r="K32" s="18">
        <v>44926</v>
      </c>
      <c r="L32" s="23"/>
    </row>
    <row r="33" spans="1:12" ht="94.5">
      <c r="A33" s="16" t="s">
        <v>694</v>
      </c>
      <c r="C33" s="16" t="s">
        <v>172</v>
      </c>
      <c r="D33" s="17">
        <v>500</v>
      </c>
      <c r="E33" s="7" t="s">
        <v>20</v>
      </c>
      <c r="F33" s="15">
        <v>189520</v>
      </c>
      <c r="G33" s="35">
        <v>44468</v>
      </c>
      <c r="H33" s="14" t="s">
        <v>724</v>
      </c>
      <c r="I33" s="15">
        <v>189520</v>
      </c>
      <c r="J33" s="15">
        <f t="shared" si="1"/>
        <v>379.04</v>
      </c>
      <c r="K33" s="18">
        <v>44926</v>
      </c>
      <c r="L33" s="23"/>
    </row>
  </sheetData>
  <sortState ref="A6:K33">
    <sortCondition ref="G6:G33"/>
  </sortState>
  <mergeCells count="2"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КОКБ3</cp:lastModifiedBy>
  <cp:lastPrinted>2019-07-08T11:35:23Z</cp:lastPrinted>
  <dcterms:created xsi:type="dcterms:W3CDTF">2017-03-07T12:40:42Z</dcterms:created>
  <dcterms:modified xsi:type="dcterms:W3CDTF">2021-12-28T12:43:18Z</dcterms:modified>
</cp:coreProperties>
</file>